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PRODUCT\Google Drive\PROJECT ERP\INNPRODUCT WEB\innproduct .ba materijal\BIS_Slike\"/>
    </mc:Choice>
  </mc:AlternateContent>
  <xr:revisionPtr revIDLastSave="0" documentId="13_ncr:1_{713BB6D5-C850-470B-896E-8834A38CFE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adniNalog" sheetId="1" r:id="rId1"/>
    <sheet name="TokProcesa" sheetId="4" r:id="rId2"/>
    <sheet name="MaterijalSastav" sheetId="5" r:id="rId3"/>
    <sheet name="RadniSati" sheetId="7" r:id="rId4"/>
    <sheet name="ZSKU" sheetId="8" r:id="rId5"/>
    <sheet name="Analiza RN" sheetId="11" r:id="rId6"/>
  </sheets>
  <definedNames>
    <definedName name="_xlnm.Print_Area" localSheetId="2">MaterijalSastav!$A$1:$L$29</definedName>
    <definedName name="_xlnm.Print_Area" localSheetId="0">RadniNalog!$A$1:$J$45</definedName>
    <definedName name="_xlnm.Print_Area" localSheetId="1">TokProcesa!#REF!</definedName>
  </definedNames>
  <calcPr calcId="181029" concurrentCalc="0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" l="1"/>
  <c r="C17" i="1"/>
  <c r="D6" i="1"/>
</calcChain>
</file>

<file path=xl/sharedStrings.xml><?xml version="1.0" encoding="utf-8"?>
<sst xmlns="http://schemas.openxmlformats.org/spreadsheetml/2006/main" count="380" uniqueCount="173">
  <si>
    <t>Podaci o narudžbi
Sedmica 37</t>
  </si>
  <si>
    <t>Podaci o kutiji</t>
  </si>
  <si>
    <t>Broj radnog naloga:</t>
  </si>
  <si>
    <t>2540-9-2019</t>
  </si>
  <si>
    <t>Kvalitet kartona:</t>
  </si>
  <si>
    <t>2T1/C</t>
  </si>
  <si>
    <t>Kupac:</t>
  </si>
  <si>
    <t>Dimnezije kutije:</t>
  </si>
  <si>
    <t>500x300x300</t>
  </si>
  <si>
    <t>Broj narudžbe:</t>
  </si>
  <si>
    <t>Dimenzije table:</t>
  </si>
  <si>
    <t>610x1650</t>
  </si>
  <si>
    <t>Datum narudžbe:</t>
  </si>
  <si>
    <t>Težina kutije (gr)</t>
  </si>
  <si>
    <t>Datum proizvodnje:</t>
  </si>
  <si>
    <t>Težina kartona  [gr/m2]</t>
  </si>
  <si>
    <t>Datum isporuke:</t>
  </si>
  <si>
    <t>Sloter pripremak</t>
  </si>
  <si>
    <t>153/304/153/-/-</t>
  </si>
  <si>
    <t>BEZ ŠTAMPE</t>
  </si>
  <si>
    <t>Boja I,II,III:</t>
  </si>
  <si>
    <t>0,0,0</t>
  </si>
  <si>
    <t>Broj klišea (I, II, III)</t>
  </si>
  <si>
    <t>Broj alata:</t>
  </si>
  <si>
    <t>0</t>
  </si>
  <si>
    <t>Normativ</t>
  </si>
  <si>
    <t>1</t>
  </si>
  <si>
    <t>Vrsta Kutije:</t>
  </si>
  <si>
    <t>Kartonska Kutija</t>
  </si>
  <si>
    <t>FEFCO</t>
  </si>
  <si>
    <t>201</t>
  </si>
  <si>
    <t>Podaci o pakovanju</t>
  </si>
  <si>
    <t>Odgovorne osobe</t>
  </si>
  <si>
    <t>Vezivanje pakericom</t>
  </si>
  <si>
    <t>DA</t>
  </si>
  <si>
    <t>TIP 1 (tipovi paleta)</t>
  </si>
  <si>
    <t>800X1200</t>
  </si>
  <si>
    <t>Izdao:</t>
  </si>
  <si>
    <t>TIP 2 (tipovi pakovanja)</t>
  </si>
  <si>
    <t>Zapremina palete</t>
  </si>
  <si>
    <t>Kontrolisao:</t>
  </si>
  <si>
    <t>TIP 3 (tipovi slaganja)</t>
  </si>
  <si>
    <t>Vezivanje PP trakom</t>
  </si>
  <si>
    <t>Završio nalog:</t>
  </si>
  <si>
    <t>Broj redova na paleti</t>
  </si>
  <si>
    <t>Omotavanje strech folija</t>
  </si>
  <si>
    <t>Broj komada na paleti</t>
  </si>
  <si>
    <t>Max visina palete</t>
  </si>
  <si>
    <t/>
  </si>
  <si>
    <t>Ukupna težina  [kg]</t>
  </si>
  <si>
    <t>Površina palete</t>
  </si>
  <si>
    <t>R.br.</t>
  </si>
  <si>
    <r>
      <t xml:space="preserve">IDENT/ŠIFRA
</t>
    </r>
    <r>
      <rPr>
        <b/>
        <sz val="8"/>
        <color theme="1" tint="0.14999847407452621"/>
        <rFont val="Calibri"/>
        <family val="2"/>
        <charset val="238"/>
        <scheme val="minor"/>
      </rPr>
      <t>KUTIJE/TABLE</t>
    </r>
  </si>
  <si>
    <t>Opis</t>
  </si>
  <si>
    <t>Pozicija</t>
  </si>
  <si>
    <t>Naručeno
kutija/tabli</t>
  </si>
  <si>
    <t>Planirano proizvesti
kutija/tabli</t>
  </si>
  <si>
    <t>Proizvedeno
kutija/tabli</t>
  </si>
  <si>
    <t>MJ</t>
  </si>
  <si>
    <t>6004</t>
  </si>
  <si>
    <t>Paletni podlozak / kvalitetniji</t>
  </si>
  <si>
    <t>1500</t>
  </si>
  <si>
    <t>1575</t>
  </si>
  <si>
    <t>KOM</t>
  </si>
  <si>
    <t>2</t>
  </si>
  <si>
    <t>6005</t>
  </si>
  <si>
    <t>kutija 500x300x300</t>
  </si>
  <si>
    <t>500</t>
  </si>
  <si>
    <t>525</t>
  </si>
  <si>
    <t>TOK PROIZVODNOG PROCESA</t>
  </si>
  <si>
    <t>r.br.</t>
  </si>
  <si>
    <r>
      <rPr>
        <b/>
        <sz val="10"/>
        <color theme="1"/>
        <rFont val="Calibri"/>
        <family val="2"/>
        <charset val="238"/>
        <scheme val="minor"/>
      </rPr>
      <t xml:space="preserve">IDENT/ŠIFRA
</t>
    </r>
    <r>
      <rPr>
        <sz val="8"/>
        <color theme="1"/>
        <rFont val="Calibri"/>
        <family val="2"/>
        <charset val="238"/>
        <scheme val="minor"/>
      </rPr>
      <t>KUTIJE/TABLE</t>
    </r>
  </si>
  <si>
    <t>Proizvodni Proces</t>
  </si>
  <si>
    <t>Status</t>
  </si>
  <si>
    <t>Normativ proces+setup</t>
  </si>
  <si>
    <t>Ukupno vrijeme rada</t>
  </si>
  <si>
    <t>Ukupno vrijeme prekida</t>
  </si>
  <si>
    <t>ULAZ</t>
  </si>
  <si>
    <t>IZLAZ</t>
  </si>
  <si>
    <t>Škart</t>
  </si>
  <si>
    <t>KOMENTARI:</t>
  </si>
  <si>
    <t>upisati sve probleme koje si imao na ovom radnom nalogu, kao i zapažanja u vezi kvaliteta</t>
  </si>
  <si>
    <t>Radni nalog izdao:</t>
  </si>
  <si>
    <t>KONTROLOR:</t>
  </si>
  <si>
    <t>Primio količinu u skladište:</t>
  </si>
  <si>
    <t>____________________________</t>
  </si>
  <si>
    <t>___________________________</t>
  </si>
  <si>
    <t>OPERATER</t>
  </si>
  <si>
    <t>COBRA</t>
  </si>
  <si>
    <t xml:space="preserve">PLANET </t>
  </si>
  <si>
    <t>ISOWA</t>
  </si>
  <si>
    <t>SUPER NOVA</t>
  </si>
  <si>
    <t>BIGERICA</t>
  </si>
  <si>
    <t>RUČNI RAD</t>
  </si>
  <si>
    <t>PAKOVANJE</t>
  </si>
  <si>
    <t>Glavni operater</t>
  </si>
  <si>
    <t>Ulagač</t>
  </si>
  <si>
    <t xml:space="preserve">Izlagač </t>
  </si>
  <si>
    <t xml:space="preserve">Pomočni radnik </t>
  </si>
  <si>
    <t>TOK PROIZVODNOG PROCESA 2540-9-2019</t>
  </si>
  <si>
    <t>Ident</t>
  </si>
  <si>
    <t>AGNATI</t>
  </si>
  <si>
    <t>ZAVRSENO</t>
  </si>
  <si>
    <t>START</t>
  </si>
  <si>
    <t>OTVOREN</t>
  </si>
  <si>
    <t>Ukupno</t>
  </si>
  <si>
    <t>ident</t>
  </si>
  <si>
    <t>Planirana kolicina</t>
  </si>
  <si>
    <t>Ident Sastavnice</t>
  </si>
  <si>
    <t>Kolicina</t>
  </si>
  <si>
    <t>Ukupna planirana kolicina</t>
  </si>
  <si>
    <t>Ukupna Vrijednost materijala [KM]</t>
  </si>
  <si>
    <t>1000</t>
  </si>
  <si>
    <t>DEFINOL FK 237-1000 KG ŠKROB</t>
  </si>
  <si>
    <t>0.012</t>
  </si>
  <si>
    <t>KG</t>
  </si>
  <si>
    <t>3</t>
  </si>
  <si>
    <t>82.2220</t>
  </si>
  <si>
    <t>AustroWelle light 90 gsm</t>
  </si>
  <si>
    <t>0.01269</t>
  </si>
  <si>
    <t>4</t>
  </si>
  <si>
    <t>81.2220</t>
  </si>
  <si>
    <t>AustroLiner 3 light 100 gsm</t>
  </si>
  <si>
    <t>0.2</t>
  </si>
  <si>
    <t>Ukupno:</t>
  </si>
  <si>
    <t>RADNI SATI ZA NALOG: 2540-9-2019</t>
  </si>
  <si>
    <t>Radni Nalog</t>
  </si>
  <si>
    <t>Proces</t>
  </si>
  <si>
    <t>Radnik</t>
  </si>
  <si>
    <t>Realno Vrijeme</t>
  </si>
  <si>
    <t>Napomena</t>
  </si>
  <si>
    <t>Proces #1</t>
  </si>
  <si>
    <t>HARIS NEIMARLIJA</t>
  </si>
  <si>
    <t>Proces #3</t>
  </si>
  <si>
    <t>ASIM GANIC</t>
  </si>
  <si>
    <t>IRFAN BUKVA</t>
  </si>
  <si>
    <t>DADA BUZA</t>
  </si>
  <si>
    <t>MURIS BERHAMOVIC</t>
  </si>
  <si>
    <t>ASMIR DERVIC</t>
  </si>
  <si>
    <t>ZASTOJ, ŠKART, KVALITET, RADNICI  ZA NALOG: 2540-9-2019</t>
  </si>
  <si>
    <t>Ime procesa</t>
  </si>
  <si>
    <t>TIP</t>
  </si>
  <si>
    <t>Količina/ Vrijednost</t>
  </si>
  <si>
    <t>Mj</t>
  </si>
  <si>
    <t>Opis koda</t>
  </si>
  <si>
    <t>Tok procesa</t>
  </si>
  <si>
    <t>1. Ulaz s prethodnog procesa</t>
  </si>
  <si>
    <t>2. Škart</t>
  </si>
  <si>
    <t>3. Proizvedeno</t>
  </si>
  <si>
    <t>Ljudi</t>
  </si>
  <si>
    <t>(All)</t>
  </si>
  <si>
    <t>Sum of Količina/ Vrijednost</t>
  </si>
  <si>
    <t>Column Labels</t>
  </si>
  <si>
    <t>Row Labels</t>
  </si>
  <si>
    <t>(blank)</t>
  </si>
  <si>
    <t>Grand Total</t>
  </si>
  <si>
    <t>Miki</t>
  </si>
  <si>
    <t xml:space="preserve"> D.O.O</t>
  </si>
  <si>
    <t>PROCES 2</t>
  </si>
  <si>
    <t>PROCES 1</t>
  </si>
  <si>
    <t>PROCES 3</t>
  </si>
  <si>
    <t>PROCES 4</t>
  </si>
  <si>
    <t>PLANIRANI MATERIJAL ZA RADNI NALOG 5555-9-2019</t>
  </si>
  <si>
    <t>HARIS</t>
  </si>
  <si>
    <t xml:space="preserve">HARIS </t>
  </si>
  <si>
    <t>ASIM</t>
  </si>
  <si>
    <t>IRFAN</t>
  </si>
  <si>
    <t>DADA</t>
  </si>
  <si>
    <t>MURIS</t>
  </si>
  <si>
    <t>ASMIR</t>
  </si>
  <si>
    <t>Paletni podlozak</t>
  </si>
  <si>
    <t xml:space="preserve">kutija </t>
  </si>
  <si>
    <t>78878-0/2019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</si>
</sst>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141A]dd/\ mmm/\ yyyy/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 tint="0.1499984740745262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 tint="0.499984740745262"/>
      </left>
      <right style="thin">
        <color rgb="FF000000" tint="0.499984740745262"/>
      </right>
      <top style="thin">
        <color rgb="FF000000"/>
      </top>
      <bottom style="thin">
        <color rgb="FF000000" tint="0.499984740745262"/>
      </bottom>
      <diagonal/>
    </border>
    <border>
      <left style="thin">
        <color rgb="FF000000" tint="0.499984740745262"/>
      </left>
      <right style="thin">
        <color rgb="FF000000"/>
      </right>
      <top style="thin">
        <color rgb="FF000000"/>
      </top>
      <bottom style="thin">
        <color rgb="FF000000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 tint="0.499984740745262"/>
      </bottom>
      <diagonal/>
    </border>
    <border>
      <left style="thin">
        <color rgb="FF000000"/>
      </left>
      <right style="thin">
        <color rgb="FF000000" tint="0.499984740745262"/>
      </right>
      <top style="thin">
        <color rgb="FF000000"/>
      </top>
      <bottom style="thin">
        <color rgb="FF000000" tint="0.499984740745262"/>
      </bottom>
      <diagonal/>
    </border>
    <border>
      <left style="thin">
        <color rgb="FF000000" tint="0.499984740745262"/>
      </left>
      <right style="thin">
        <color rgb="FF000000" tint="0.499984740745262"/>
      </right>
      <top style="thin">
        <color rgb="FF000000" tint="0.499984740745262"/>
      </top>
      <bottom style="thin">
        <color rgb="FF000000" tint="0.499984740745262"/>
      </bottom>
      <diagonal/>
    </border>
    <border>
      <left style="thin">
        <color rgb="FF000000" tint="0.499984740745262"/>
      </left>
      <right style="thin">
        <color rgb="FF000000"/>
      </right>
      <top style="thin">
        <color rgb="FF000000" tint="0.499984740745262"/>
      </top>
      <bottom style="thin">
        <color rgb="FF000000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 tint="0.499984740745262"/>
      </top>
      <bottom style="thin">
        <color rgb="FF000000" tint="0.499984740745262"/>
      </bottom>
      <diagonal/>
    </border>
    <border>
      <left style="thin">
        <color rgb="FF000000"/>
      </left>
      <right style="thin">
        <color rgb="FF000000" tint="0.499984740745262"/>
      </right>
      <top style="thin">
        <color rgb="FF000000" tint="0.499984740745262"/>
      </top>
      <bottom style="thin">
        <color rgb="FF000000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/>
    <xf numFmtId="0" fontId="2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/>
    <xf numFmtId="0" fontId="0" fillId="0" borderId="9" xfId="0" applyBorder="1"/>
    <xf numFmtId="0" fontId="1" fillId="0" borderId="0" xfId="0" applyFont="1"/>
    <xf numFmtId="0" fontId="0" fillId="0" borderId="14" xfId="0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14" xfId="0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wrapText="1"/>
    </xf>
    <xf numFmtId="0" fontId="7" fillId="2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2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/>
    <xf numFmtId="0" fontId="5" fillId="0" borderId="2" xfId="0" applyFont="1" applyBorder="1" applyAlignment="1">
      <alignment wrapText="1"/>
    </xf>
    <xf numFmtId="0" fontId="14" fillId="2" borderId="16" xfId="0" applyFont="1" applyFill="1" applyBorder="1" applyAlignment="1">
      <alignment horizontal="center" vertical="center" wrapText="1"/>
    </xf>
    <xf numFmtId="0" fontId="0" fillId="0" borderId="2" xfId="0" applyBorder="1"/>
    <xf numFmtId="0" fontId="15" fillId="0" borderId="2" xfId="0" applyFont="1" applyBorder="1"/>
    <xf numFmtId="0" fontId="0" fillId="0" borderId="2" xfId="0" applyBorder="1"/>
    <xf numFmtId="0" fontId="15" fillId="0" borderId="2" xfId="0" applyFont="1" applyBorder="1" applyAlignment="1">
      <alignment horizontal="left" indent="3"/>
    </xf>
    <xf numFmtId="0" fontId="16" fillId="0" borderId="2" xfId="0" applyFont="1" applyBorder="1"/>
    <xf numFmtId="0" fontId="17" fillId="2" borderId="16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17" fillId="0" borderId="2" xfId="0" applyFont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/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14" fontId="6" fillId="0" borderId="8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0" borderId="41" xfId="0" applyBorder="1" applyAlignment="1">
      <alignment wrapText="1"/>
    </xf>
    <xf numFmtId="0" fontId="0" fillId="0" borderId="41" xfId="0" applyBorder="1" applyAlignment="1">
      <alignment horizontal="center" wrapText="1"/>
    </xf>
    <xf numFmtId="0" fontId="0" fillId="0" borderId="33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164" fontId="6" fillId="0" borderId="3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164" fontId="6" fillId="0" borderId="10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4" fontId="19" fillId="0" borderId="6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NPRODUCT" refreshedDate="43356.010358217594" createdVersion="6" refreshedVersion="6" minRefreshableVersion="3" recordCount="26" xr:uid="{00000000-000A-0000-FFFF-FFFF00000000}">
  <cacheSource type="worksheet">
    <worksheetSource ref="A2:H250" sheet="ZSKU"/>
  </cacheSource>
  <cacheFields count="8">
    <cacheField name="r.br." numFmtId="0">
      <sharedItems containsNonDate="0" containsString="0" containsBlank="1"/>
    </cacheField>
    <cacheField name="Radni Nalog" numFmtId="0">
      <sharedItems containsNonDate="0" containsString="0" containsBlank="1" count="1">
        <m/>
      </sharedItems>
    </cacheField>
    <cacheField name="Ident" numFmtId="0">
      <sharedItems containsNonDate="0" containsString="0" containsBlank="1" count="1">
        <m/>
      </sharedItems>
    </cacheField>
    <cacheField name="Ime procesa" numFmtId="0">
      <sharedItems containsNonDate="0" containsString="0" containsBlank="1" count="1">
        <m/>
      </sharedItems>
    </cacheField>
    <cacheField name="TIP" numFmtId="0">
      <sharedItems containsNonDate="0" containsString="0" containsBlank="1" count="1">
        <m/>
      </sharedItems>
    </cacheField>
    <cacheField name="Količina/ Vrijednost" numFmtId="0">
      <sharedItems containsNonDate="0" containsString="0" containsBlank="1" count="1">
        <m/>
      </sharedItems>
    </cacheField>
    <cacheField name="Mj" numFmtId="0">
      <sharedItems containsNonDate="0" containsString="0" containsBlank="1"/>
    </cacheField>
    <cacheField name="Opis koda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8" firstHeaderRow="1" firstDataRow="2" firstDataCol="1" rowPageCount="1" colPageCount="1"/>
  <pivotFields count="8">
    <pivotField showAll="0"/>
    <pivotField axis="axisRow" showAll="0">
      <items count="2">
        <item x="0"/>
        <item t="default"/>
      </items>
    </pivotField>
    <pivotField axis="axisPage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dataField="1" showAll="0">
      <items count="2">
        <item x="0"/>
        <item t="default"/>
      </items>
    </pivotField>
    <pivotField showAll="0"/>
    <pivotField axis="axisRow" showAll="0">
      <items count="2">
        <item x="0"/>
        <item t="default"/>
      </items>
    </pivotField>
  </pivotFields>
  <rowFields count="3">
    <field x="1"/>
    <field x="4"/>
    <field x="7"/>
  </rowFields>
  <rowItems count="4">
    <i>
      <x/>
    </i>
    <i r="1">
      <x/>
    </i>
    <i r="2">
      <x/>
    </i>
    <i t="grand">
      <x/>
    </i>
  </rowItems>
  <colFields count="1">
    <field x="3"/>
  </colFields>
  <colItems count="2">
    <i>
      <x/>
    </i>
    <i t="grand">
      <x/>
    </i>
  </colItems>
  <pageFields count="1">
    <pageField fld="2" hier="-1"/>
  </pageFields>
  <dataFields count="1">
    <dataField name="Sum of Količina/ Vrijednost" fld="5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Layout" zoomScaleNormal="100" zoomScaleSheetLayoutView="100" workbookViewId="0">
      <selection activeCell="G4" sqref="G4:J4"/>
    </sheetView>
  </sheetViews>
  <sheetFormatPr defaultRowHeight="14.4" x14ac:dyDescent="0.3"/>
  <cols>
    <col min="1" max="1" width="4.88671875" style="1" customWidth="1"/>
    <col min="2" max="2" width="17.33203125" style="1" customWidth="1"/>
    <col min="3" max="3" width="8.88671875" style="1" customWidth="1"/>
    <col min="4" max="4" width="15.88671875" style="1" customWidth="1"/>
    <col min="5" max="5" width="9.44140625" style="1" customWidth="1"/>
    <col min="6" max="6" width="16.109375" style="1" customWidth="1"/>
    <col min="7" max="7" width="15.109375" style="1" customWidth="1"/>
    <col min="8" max="8" width="12.33203125" style="1" customWidth="1"/>
    <col min="9" max="9" width="11.5546875" style="1" customWidth="1"/>
    <col min="10" max="10" width="5.6640625" style="1" customWidth="1"/>
    <col min="11" max="11" width="18.6640625" style="1" customWidth="1"/>
    <col min="12" max="12" width="21.44140625" style="1" bestFit="1" customWidth="1"/>
  </cols>
  <sheetData>
    <row r="1" spans="1:12" ht="34.5" customHeight="1" x14ac:dyDescent="0.3">
      <c r="A1" s="120" t="s">
        <v>0</v>
      </c>
      <c r="B1" s="121"/>
      <c r="C1" s="121"/>
      <c r="D1" s="122"/>
      <c r="E1" s="123" t="s">
        <v>1</v>
      </c>
      <c r="F1" s="124"/>
      <c r="G1" s="124"/>
      <c r="H1" s="124"/>
      <c r="I1" s="124"/>
      <c r="J1" s="125"/>
    </row>
    <row r="2" spans="1:12" ht="23.25" customHeight="1" x14ac:dyDescent="0.35">
      <c r="A2" s="117" t="s">
        <v>2</v>
      </c>
      <c r="B2" s="117"/>
      <c r="C2" s="129" t="s">
        <v>3</v>
      </c>
      <c r="D2" s="129"/>
      <c r="E2" s="115" t="s">
        <v>4</v>
      </c>
      <c r="F2" s="115"/>
      <c r="G2" s="112" t="s">
        <v>5</v>
      </c>
      <c r="H2" s="112"/>
      <c r="I2" s="112"/>
      <c r="J2" s="112"/>
      <c r="L2" s="24"/>
    </row>
    <row r="3" spans="1:12" ht="19.5" customHeight="1" x14ac:dyDescent="0.35">
      <c r="A3" s="117" t="s">
        <v>6</v>
      </c>
      <c r="B3" s="117"/>
      <c r="C3" s="112" t="s">
        <v>157</v>
      </c>
      <c r="D3" s="112"/>
      <c r="E3" s="115" t="s">
        <v>7</v>
      </c>
      <c r="F3" s="115"/>
      <c r="G3" s="112" t="s">
        <v>8</v>
      </c>
      <c r="H3" s="112"/>
      <c r="I3" s="112"/>
      <c r="J3" s="112"/>
      <c r="L3" s="24"/>
    </row>
    <row r="4" spans="1:12" ht="18.75" customHeight="1" x14ac:dyDescent="0.35">
      <c r="A4" s="117" t="s">
        <v>9</v>
      </c>
      <c r="B4" s="117"/>
      <c r="C4" s="112" t="s">
        <v>172</v>
      </c>
      <c r="D4" s="112"/>
      <c r="E4" s="115" t="s">
        <v>10</v>
      </c>
      <c r="F4" s="115"/>
      <c r="G4" s="112" t="s">
        <v>11</v>
      </c>
      <c r="H4" s="112"/>
      <c r="I4" s="112"/>
      <c r="J4" s="112"/>
      <c r="L4" s="24"/>
    </row>
    <row r="5" spans="1:12" ht="18" customHeight="1" x14ac:dyDescent="0.35">
      <c r="A5" s="117" t="s">
        <v>12</v>
      </c>
      <c r="B5" s="117"/>
      <c r="C5" s="118">
        <v>43719</v>
      </c>
      <c r="D5" s="118"/>
      <c r="E5" s="115" t="s">
        <v>13</v>
      </c>
      <c r="F5" s="115"/>
      <c r="G5" s="112">
        <v>34</v>
      </c>
      <c r="H5" s="112"/>
      <c r="I5" s="112"/>
      <c r="J5" s="112"/>
      <c r="L5" s="24"/>
    </row>
    <row r="6" spans="1:12" ht="23.25" customHeight="1" x14ac:dyDescent="0.35">
      <c r="A6" s="67" t="s">
        <v>14</v>
      </c>
      <c r="B6" s="68"/>
      <c r="C6" s="144">
        <v>43719</v>
      </c>
      <c r="D6" s="69">
        <f>C7-2</f>
        <v>43717</v>
      </c>
      <c r="E6" s="116" t="s">
        <v>15</v>
      </c>
      <c r="F6" s="115"/>
      <c r="G6" s="114">
        <v>332</v>
      </c>
      <c r="H6" s="114"/>
      <c r="I6" s="114"/>
      <c r="J6" s="114"/>
      <c r="L6" s="24"/>
    </row>
    <row r="7" spans="1:12" ht="21" customHeight="1" x14ac:dyDescent="0.35">
      <c r="A7" s="126" t="s">
        <v>16</v>
      </c>
      <c r="B7" s="126"/>
      <c r="C7" s="127">
        <v>43719</v>
      </c>
      <c r="D7" s="127"/>
      <c r="E7" s="115" t="s">
        <v>17</v>
      </c>
      <c r="F7" s="115"/>
      <c r="G7" s="112" t="s">
        <v>18</v>
      </c>
      <c r="H7" s="112"/>
      <c r="I7" s="112"/>
      <c r="J7" s="112"/>
      <c r="L7" s="24"/>
    </row>
    <row r="8" spans="1:12" ht="18" x14ac:dyDescent="0.35">
      <c r="A8" s="128" t="s">
        <v>19</v>
      </c>
      <c r="B8" s="128"/>
      <c r="C8" s="128"/>
      <c r="D8" s="128"/>
      <c r="E8" s="115" t="s">
        <v>20</v>
      </c>
      <c r="F8" s="115"/>
      <c r="G8" s="112" t="s">
        <v>21</v>
      </c>
      <c r="H8" s="112"/>
      <c r="I8" s="112"/>
      <c r="J8" s="112"/>
      <c r="L8" s="24"/>
    </row>
    <row r="9" spans="1:12" ht="18" x14ac:dyDescent="0.35">
      <c r="A9" s="128"/>
      <c r="B9" s="128"/>
      <c r="C9" s="128"/>
      <c r="D9" s="128"/>
      <c r="E9" s="115" t="s">
        <v>22</v>
      </c>
      <c r="F9" s="115"/>
      <c r="G9" s="112" t="s">
        <v>21</v>
      </c>
      <c r="H9" s="112"/>
      <c r="I9" s="112"/>
      <c r="J9" s="112"/>
      <c r="L9" s="24"/>
    </row>
    <row r="10" spans="1:12" ht="18" x14ac:dyDescent="0.35">
      <c r="A10" s="128"/>
      <c r="B10" s="128"/>
      <c r="C10" s="128"/>
      <c r="D10" s="128"/>
      <c r="E10" s="115" t="s">
        <v>23</v>
      </c>
      <c r="F10" s="115"/>
      <c r="G10" s="34" t="s">
        <v>24</v>
      </c>
      <c r="H10" s="20" t="s">
        <v>25</v>
      </c>
      <c r="I10" s="130" t="s">
        <v>26</v>
      </c>
      <c r="J10" s="131"/>
      <c r="L10" s="24"/>
    </row>
    <row r="11" spans="1:12" ht="18" x14ac:dyDescent="0.35">
      <c r="A11" s="128"/>
      <c r="B11" s="128"/>
      <c r="C11" s="128"/>
      <c r="D11" s="128"/>
      <c r="E11" s="115" t="s">
        <v>27</v>
      </c>
      <c r="F11" s="115"/>
      <c r="G11" s="145" t="s">
        <v>28</v>
      </c>
      <c r="H11" s="20" t="s">
        <v>29</v>
      </c>
      <c r="I11" s="130" t="s">
        <v>30</v>
      </c>
      <c r="J11" s="131"/>
      <c r="L11" s="24"/>
    </row>
    <row r="12" spans="1:12" ht="18" x14ac:dyDescent="0.35">
      <c r="A12" s="108" t="s">
        <v>31</v>
      </c>
      <c r="B12" s="108"/>
      <c r="C12" s="108"/>
      <c r="D12" s="108"/>
      <c r="E12" s="108"/>
      <c r="F12" s="108"/>
      <c r="G12" s="108" t="s">
        <v>32</v>
      </c>
      <c r="H12" s="108"/>
      <c r="I12" s="108"/>
      <c r="J12" s="108"/>
    </row>
    <row r="13" spans="1:12" ht="18" x14ac:dyDescent="0.3">
      <c r="A13" s="104" t="s">
        <v>33</v>
      </c>
      <c r="B13" s="104"/>
      <c r="C13" s="35" t="s">
        <v>34</v>
      </c>
      <c r="D13" s="90" t="s">
        <v>35</v>
      </c>
      <c r="E13" s="91"/>
      <c r="F13" s="37" t="s">
        <v>36</v>
      </c>
      <c r="G13" s="25" t="s">
        <v>37</v>
      </c>
      <c r="H13" s="109" t="s">
        <v>156</v>
      </c>
      <c r="I13" s="109"/>
      <c r="J13" s="109"/>
    </row>
    <row r="14" spans="1:12" ht="18" x14ac:dyDescent="0.3">
      <c r="A14" s="104" t="s">
        <v>38</v>
      </c>
      <c r="B14" s="104"/>
      <c r="C14" s="35">
        <v>3</v>
      </c>
      <c r="D14" s="80" t="s">
        <v>39</v>
      </c>
      <c r="E14" s="80"/>
      <c r="F14" s="37">
        <v>0</v>
      </c>
      <c r="G14" s="25" t="s">
        <v>40</v>
      </c>
      <c r="H14" s="109"/>
      <c r="I14" s="109"/>
      <c r="J14" s="109"/>
    </row>
    <row r="15" spans="1:12" ht="18" x14ac:dyDescent="0.3">
      <c r="A15" s="104" t="s">
        <v>41</v>
      </c>
      <c r="B15" s="104"/>
      <c r="C15" s="35">
        <v>60</v>
      </c>
      <c r="D15" s="110" t="s">
        <v>42</v>
      </c>
      <c r="E15" s="111"/>
      <c r="F15" s="37" t="s">
        <v>34</v>
      </c>
      <c r="G15" s="26" t="s">
        <v>43</v>
      </c>
      <c r="H15" s="109"/>
      <c r="I15" s="109"/>
      <c r="J15" s="109"/>
    </row>
    <row r="16" spans="1:12" ht="18" x14ac:dyDescent="0.3">
      <c r="A16" s="104" t="s">
        <v>44</v>
      </c>
      <c r="B16" s="104"/>
      <c r="C16" s="35">
        <v>14</v>
      </c>
      <c r="D16" s="80" t="s">
        <v>45</v>
      </c>
      <c r="E16" s="80"/>
      <c r="F16" s="37" t="s">
        <v>34</v>
      </c>
      <c r="G16" s="19"/>
      <c r="H16" s="105"/>
      <c r="I16" s="106"/>
      <c r="J16" s="107"/>
    </row>
    <row r="17" spans="1:10" ht="18" x14ac:dyDescent="0.3">
      <c r="A17" s="104" t="s">
        <v>46</v>
      </c>
      <c r="B17" s="104"/>
      <c r="C17" s="36">
        <f>C16*C15</f>
        <v>840</v>
      </c>
      <c r="D17" s="90" t="s">
        <v>47</v>
      </c>
      <c r="E17" s="91"/>
      <c r="F17" s="38" t="s">
        <v>48</v>
      </c>
      <c r="G17" s="19"/>
      <c r="H17" s="105"/>
      <c r="I17" s="106"/>
      <c r="J17" s="107"/>
    </row>
    <row r="18" spans="1:10" ht="18" x14ac:dyDescent="0.3">
      <c r="A18" s="119" t="s">
        <v>49</v>
      </c>
      <c r="B18" s="119"/>
      <c r="C18" s="36"/>
      <c r="D18" s="90" t="s">
        <v>50</v>
      </c>
      <c r="E18" s="91"/>
      <c r="F18" s="38"/>
      <c r="G18" s="2"/>
      <c r="H18" s="2"/>
      <c r="I18" s="2"/>
    </row>
    <row r="19" spans="1:10" ht="18.75" customHeight="1" x14ac:dyDescent="0.3"/>
    <row r="20" spans="1:10" ht="41.4" x14ac:dyDescent="0.3">
      <c r="A20" s="11" t="s">
        <v>51</v>
      </c>
      <c r="B20" s="12" t="s">
        <v>52</v>
      </c>
      <c r="C20" s="92" t="s">
        <v>53</v>
      </c>
      <c r="D20" s="93"/>
      <c r="E20" s="94"/>
      <c r="F20" s="12" t="s">
        <v>54</v>
      </c>
      <c r="G20" s="12" t="s">
        <v>55</v>
      </c>
      <c r="H20" s="12" t="s">
        <v>56</v>
      </c>
      <c r="I20" s="12" t="s">
        <v>57</v>
      </c>
      <c r="J20" s="13" t="s">
        <v>58</v>
      </c>
    </row>
    <row r="21" spans="1:10" ht="15.6" x14ac:dyDescent="0.3">
      <c r="A21" s="70" t="s">
        <v>26</v>
      </c>
      <c r="B21" s="70">
        <v>3454324</v>
      </c>
      <c r="C21" s="81" t="s">
        <v>170</v>
      </c>
      <c r="D21" s="82"/>
      <c r="E21" s="83"/>
      <c r="F21" s="71" t="s">
        <v>48</v>
      </c>
      <c r="G21" s="71" t="s">
        <v>61</v>
      </c>
      <c r="H21" s="71" t="s">
        <v>62</v>
      </c>
      <c r="I21" s="71" t="s">
        <v>62</v>
      </c>
      <c r="J21" s="72" t="s">
        <v>63</v>
      </c>
    </row>
    <row r="22" spans="1:10" ht="15.6" x14ac:dyDescent="0.3">
      <c r="A22" s="72" t="s">
        <v>64</v>
      </c>
      <c r="B22" s="72">
        <v>23423444</v>
      </c>
      <c r="C22" s="84" t="s">
        <v>171</v>
      </c>
      <c r="D22" s="85"/>
      <c r="E22" s="86"/>
      <c r="F22" s="73" t="s">
        <v>48</v>
      </c>
      <c r="G22" s="73" t="s">
        <v>67</v>
      </c>
      <c r="H22" s="73" t="s">
        <v>68</v>
      </c>
      <c r="I22" s="73" t="s">
        <v>67</v>
      </c>
      <c r="J22" s="72" t="s">
        <v>63</v>
      </c>
    </row>
    <row r="23" spans="1:10" ht="15.6" x14ac:dyDescent="0.3">
      <c r="A23" s="39"/>
      <c r="B23" s="39"/>
      <c r="C23" s="64"/>
      <c r="D23" s="65"/>
      <c r="E23" s="66"/>
      <c r="F23" s="40"/>
      <c r="G23" s="40"/>
      <c r="H23" s="40"/>
      <c r="I23" s="40"/>
      <c r="J23" s="39"/>
    </row>
    <row r="24" spans="1:10" ht="15.6" x14ac:dyDescent="0.3">
      <c r="A24" s="39"/>
      <c r="B24" s="39"/>
      <c r="C24" s="64"/>
      <c r="D24" s="65"/>
      <c r="E24" s="66"/>
      <c r="F24" s="40"/>
      <c r="G24" s="40"/>
      <c r="H24" s="40"/>
      <c r="I24" s="40"/>
      <c r="J24" s="39"/>
    </row>
    <row r="25" spans="1:10" ht="15.6" x14ac:dyDescent="0.3">
      <c r="A25" s="39"/>
      <c r="B25" s="39"/>
      <c r="C25" s="87"/>
      <c r="D25" s="88"/>
      <c r="E25" s="89"/>
      <c r="F25" s="40"/>
      <c r="G25" s="40"/>
      <c r="H25" s="40"/>
      <c r="I25" s="40"/>
      <c r="J25" s="39"/>
    </row>
    <row r="26" spans="1:10" ht="15.6" x14ac:dyDescent="0.3">
      <c r="A26" s="16"/>
      <c r="B26" s="17"/>
      <c r="C26" s="79"/>
      <c r="D26" s="79"/>
      <c r="E26" s="79"/>
      <c r="F26" s="16"/>
      <c r="G26" s="16"/>
      <c r="H26" s="16"/>
      <c r="I26" s="16"/>
      <c r="J26" s="16"/>
    </row>
    <row r="27" spans="1:10" ht="15.6" x14ac:dyDescent="0.3">
      <c r="A27" s="16"/>
      <c r="B27" s="17"/>
      <c r="C27" s="79"/>
      <c r="D27" s="79"/>
      <c r="E27" s="79"/>
      <c r="F27" s="16"/>
      <c r="G27" s="16"/>
      <c r="H27" s="16"/>
      <c r="I27" s="16"/>
      <c r="J27" s="16"/>
    </row>
    <row r="28" spans="1:10" x14ac:dyDescent="0.3">
      <c r="A28" s="95" t="s">
        <v>69</v>
      </c>
      <c r="B28" s="96"/>
      <c r="C28" s="96"/>
      <c r="D28" s="96"/>
      <c r="E28" s="96"/>
      <c r="F28" s="96"/>
      <c r="G28" s="96"/>
      <c r="H28" s="96"/>
      <c r="I28" s="96"/>
      <c r="J28" s="97"/>
    </row>
    <row r="29" spans="1:10" ht="41.4" x14ac:dyDescent="0.3">
      <c r="A29" s="28" t="s">
        <v>70</v>
      </c>
      <c r="B29" s="28" t="s">
        <v>71</v>
      </c>
      <c r="C29" s="28" t="s">
        <v>72</v>
      </c>
      <c r="D29" s="28" t="s">
        <v>73</v>
      </c>
      <c r="E29" s="28" t="s">
        <v>74</v>
      </c>
      <c r="F29" s="28" t="s">
        <v>75</v>
      </c>
      <c r="G29" s="28" t="s">
        <v>76</v>
      </c>
      <c r="H29" s="28" t="s">
        <v>77</v>
      </c>
      <c r="I29" s="28" t="s">
        <v>78</v>
      </c>
      <c r="J29" s="15" t="s">
        <v>79</v>
      </c>
    </row>
    <row r="30" spans="1:10" ht="15.6" x14ac:dyDescent="0.3">
      <c r="A30" s="32"/>
      <c r="B30" s="42"/>
      <c r="C30" s="33"/>
      <c r="D30" s="33"/>
      <c r="E30" s="33"/>
      <c r="F30" s="32"/>
      <c r="G30" s="32"/>
      <c r="H30" s="32"/>
      <c r="I30" s="32"/>
      <c r="J30" s="32"/>
    </row>
    <row r="31" spans="1:10" ht="15.6" x14ac:dyDescent="0.3">
      <c r="A31" s="32"/>
      <c r="B31" s="42"/>
      <c r="C31" s="33"/>
      <c r="D31" s="33"/>
      <c r="E31" s="33"/>
      <c r="F31" s="32"/>
      <c r="G31" s="32"/>
      <c r="H31" s="32"/>
      <c r="I31" s="32"/>
      <c r="J31" s="32"/>
    </row>
    <row r="32" spans="1:10" ht="15.6" x14ac:dyDescent="0.3">
      <c r="A32" s="32"/>
      <c r="B32" s="42"/>
      <c r="C32" s="33"/>
      <c r="D32" s="33"/>
      <c r="E32" s="33"/>
      <c r="F32" s="32"/>
      <c r="G32" s="32"/>
      <c r="H32" s="32"/>
      <c r="I32" s="32"/>
      <c r="J32" s="32"/>
    </row>
    <row r="33" spans="1:10" ht="15.6" x14ac:dyDescent="0.3">
      <c r="A33" s="41" t="s">
        <v>80</v>
      </c>
      <c r="B33" s="17"/>
      <c r="C33" s="16"/>
      <c r="D33" s="16"/>
      <c r="E33" s="16"/>
      <c r="F33" s="16"/>
      <c r="G33" s="16"/>
      <c r="H33" s="16"/>
      <c r="I33" s="16"/>
      <c r="J33" s="16"/>
    </row>
    <row r="34" spans="1:10" x14ac:dyDescent="0.3">
      <c r="A34" s="98" t="s">
        <v>81</v>
      </c>
      <c r="B34" s="99"/>
      <c r="C34" s="99"/>
      <c r="D34" s="99"/>
      <c r="E34" s="99"/>
      <c r="F34" s="99"/>
      <c r="G34" s="99"/>
      <c r="H34" s="99"/>
      <c r="I34" s="99"/>
      <c r="J34" s="100"/>
    </row>
    <row r="35" spans="1:10" ht="96" customHeight="1" x14ac:dyDescent="0.3">
      <c r="A35" s="101"/>
      <c r="B35" s="102"/>
      <c r="C35" s="102"/>
      <c r="D35" s="102"/>
      <c r="E35" s="102"/>
      <c r="F35" s="102"/>
      <c r="G35" s="102"/>
      <c r="H35" s="102"/>
      <c r="I35" s="102"/>
      <c r="J35" s="103"/>
    </row>
    <row r="36" spans="1:10" ht="15.6" hidden="1" x14ac:dyDescent="0.3">
      <c r="A36" s="16"/>
      <c r="B36" s="17"/>
      <c r="C36" s="79"/>
      <c r="D36" s="79"/>
      <c r="E36" s="79"/>
      <c r="F36" s="16"/>
      <c r="G36" s="16"/>
      <c r="H36" s="16"/>
      <c r="I36" s="16"/>
      <c r="J36" s="16"/>
    </row>
    <row r="37" spans="1:10" x14ac:dyDescent="0.3">
      <c r="A37" s="1" t="s">
        <v>82</v>
      </c>
      <c r="E37" s="1" t="s">
        <v>83</v>
      </c>
      <c r="F37" s="9"/>
      <c r="G37" s="9"/>
      <c r="H37" s="7" t="s">
        <v>84</v>
      </c>
      <c r="I37" s="7"/>
    </row>
    <row r="38" spans="1:10" x14ac:dyDescent="0.3">
      <c r="F38" s="6"/>
      <c r="G38" s="6"/>
      <c r="H38" s="7"/>
      <c r="I38" s="7"/>
      <c r="J38" s="7"/>
    </row>
    <row r="39" spans="1:10" x14ac:dyDescent="0.3">
      <c r="A39" s="1" t="s">
        <v>85</v>
      </c>
      <c r="B39" s="63" t="str">
        <f>H13</f>
        <v>Miki</v>
      </c>
      <c r="E39" s="1" t="s">
        <v>86</v>
      </c>
      <c r="F39" s="9"/>
      <c r="G39" s="9"/>
      <c r="H39" s="7" t="s">
        <v>85</v>
      </c>
      <c r="I39" s="7"/>
      <c r="J39" s="7"/>
    </row>
    <row r="40" spans="1:10" x14ac:dyDescent="0.3">
      <c r="F40" s="6"/>
      <c r="G40" s="6"/>
      <c r="H40" s="7"/>
      <c r="I40" s="7"/>
      <c r="J40" s="7"/>
    </row>
    <row r="41" spans="1:10" x14ac:dyDescent="0.3">
      <c r="F41" s="113"/>
      <c r="G41" s="113"/>
      <c r="H41" s="8"/>
      <c r="I41" s="8"/>
      <c r="J41" s="8"/>
    </row>
    <row r="42" spans="1:10" x14ac:dyDescent="0.3">
      <c r="A42" s="43" t="s">
        <v>70</v>
      </c>
      <c r="B42" s="49" t="s">
        <v>87</v>
      </c>
      <c r="C42" s="49" t="s">
        <v>88</v>
      </c>
      <c r="D42" s="49" t="s">
        <v>89</v>
      </c>
      <c r="E42" s="49" t="s">
        <v>90</v>
      </c>
      <c r="F42" s="49" t="s">
        <v>91</v>
      </c>
      <c r="G42" s="49" t="s">
        <v>92</v>
      </c>
      <c r="H42" s="49" t="s">
        <v>93</v>
      </c>
      <c r="I42" s="49" t="s">
        <v>94</v>
      </c>
      <c r="J42" s="44"/>
    </row>
    <row r="43" spans="1:10" x14ac:dyDescent="0.3">
      <c r="A43" s="51">
        <v>1</v>
      </c>
      <c r="B43" s="50" t="s">
        <v>95</v>
      </c>
      <c r="C43" s="44"/>
      <c r="D43" s="44"/>
      <c r="E43" s="44"/>
      <c r="F43" s="45"/>
      <c r="G43" s="45"/>
      <c r="H43" s="46"/>
      <c r="I43" s="46"/>
      <c r="J43" s="46"/>
    </row>
    <row r="44" spans="1:10" x14ac:dyDescent="0.3">
      <c r="A44" s="51">
        <v>2</v>
      </c>
      <c r="B44" s="50" t="s">
        <v>96</v>
      </c>
      <c r="C44" s="44"/>
      <c r="D44" s="44"/>
      <c r="E44" s="44"/>
      <c r="F44" s="47"/>
      <c r="G44" s="47"/>
      <c r="H44" s="46"/>
      <c r="I44" s="46"/>
      <c r="J44" s="46"/>
    </row>
    <row r="45" spans="1:10" x14ac:dyDescent="0.3">
      <c r="A45" s="51">
        <v>3</v>
      </c>
      <c r="B45" s="50" t="s">
        <v>97</v>
      </c>
      <c r="C45" s="44"/>
      <c r="D45" s="44"/>
      <c r="E45" s="44"/>
      <c r="F45" s="44"/>
      <c r="G45" s="44"/>
      <c r="H45" s="44"/>
      <c r="I45" s="44"/>
      <c r="J45" s="44"/>
    </row>
    <row r="46" spans="1:10" x14ac:dyDescent="0.3">
      <c r="A46" s="51">
        <v>4</v>
      </c>
      <c r="B46" s="50" t="s">
        <v>98</v>
      </c>
      <c r="C46" s="44"/>
      <c r="D46" s="44"/>
      <c r="E46" s="48"/>
      <c r="F46" s="48"/>
      <c r="G46" s="48"/>
      <c r="H46" s="48"/>
      <c r="I46" s="48"/>
      <c r="J46" s="44"/>
    </row>
  </sheetData>
  <mergeCells count="62">
    <mergeCell ref="A1:D1"/>
    <mergeCell ref="E1:J1"/>
    <mergeCell ref="A7:B7"/>
    <mergeCell ref="C7:D7"/>
    <mergeCell ref="E9:F9"/>
    <mergeCell ref="A8:D11"/>
    <mergeCell ref="G2:J2"/>
    <mergeCell ref="C2:D2"/>
    <mergeCell ref="A2:B2"/>
    <mergeCell ref="A3:B3"/>
    <mergeCell ref="C3:D3"/>
    <mergeCell ref="E2:F2"/>
    <mergeCell ref="E3:F3"/>
    <mergeCell ref="A4:B4"/>
    <mergeCell ref="I10:J10"/>
    <mergeCell ref="I11:J11"/>
    <mergeCell ref="C4:D4"/>
    <mergeCell ref="A5:B5"/>
    <mergeCell ref="C5:D5"/>
    <mergeCell ref="E10:F10"/>
    <mergeCell ref="A18:B18"/>
    <mergeCell ref="D14:E14"/>
    <mergeCell ref="E11:F11"/>
    <mergeCell ref="E7:F7"/>
    <mergeCell ref="E8:F8"/>
    <mergeCell ref="F41:G41"/>
    <mergeCell ref="G3:J3"/>
    <mergeCell ref="G4:J4"/>
    <mergeCell ref="G5:J5"/>
    <mergeCell ref="G6:J6"/>
    <mergeCell ref="E4:F4"/>
    <mergeCell ref="E5:F5"/>
    <mergeCell ref="E6:F6"/>
    <mergeCell ref="A15:B15"/>
    <mergeCell ref="H15:J15"/>
    <mergeCell ref="D15:E15"/>
    <mergeCell ref="G7:J7"/>
    <mergeCell ref="G8:J8"/>
    <mergeCell ref="G9:J9"/>
    <mergeCell ref="G12:J12"/>
    <mergeCell ref="A12:F12"/>
    <mergeCell ref="H13:J13"/>
    <mergeCell ref="H14:J14"/>
    <mergeCell ref="D13:E13"/>
    <mergeCell ref="A13:B13"/>
    <mergeCell ref="A14:B14"/>
    <mergeCell ref="C36:E36"/>
    <mergeCell ref="D16:E16"/>
    <mergeCell ref="C21:E21"/>
    <mergeCell ref="C22:E22"/>
    <mergeCell ref="C25:E25"/>
    <mergeCell ref="D18:E18"/>
    <mergeCell ref="C20:E20"/>
    <mergeCell ref="D17:E17"/>
    <mergeCell ref="A28:J28"/>
    <mergeCell ref="A34:J35"/>
    <mergeCell ref="A17:B17"/>
    <mergeCell ref="H16:J16"/>
    <mergeCell ref="H17:J17"/>
    <mergeCell ref="A16:B16"/>
    <mergeCell ref="C26:E26"/>
    <mergeCell ref="C27:E27"/>
  </mergeCells>
  <pageMargins left="0.51181102362204722" right="0.51181102362204722" top="1.1417322834645669" bottom="0.74803149606299213" header="0.31496062992125984" footer="0.31496062992125984"/>
  <pageSetup paperSize="9" scale="77" orientation="portrait" r:id="rId1"/>
  <headerFooter>
    <oddHeader>&amp;C&amp;"-,Bold"&amp;20RADNI NALOG</oddHeader>
  </headerFooter>
  <colBreaks count="1" manualBreakCount="1">
    <brk id="10" max="163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view="pageLayout" zoomScaleNormal="100" zoomScaleSheetLayoutView="100" workbookViewId="0">
      <selection activeCell="C10" sqref="C10"/>
    </sheetView>
  </sheetViews>
  <sheetFormatPr defaultRowHeight="14.4" x14ac:dyDescent="0.3"/>
  <cols>
    <col min="1" max="1" width="4.88671875" style="1" customWidth="1"/>
    <col min="2" max="2" width="12" style="1" customWidth="1"/>
    <col min="3" max="3" width="24.33203125" style="1" customWidth="1"/>
    <col min="4" max="4" width="13.109375" style="1" customWidth="1"/>
    <col min="5" max="5" width="11.5546875" style="1" customWidth="1"/>
    <col min="6" max="6" width="9.109375" style="1" customWidth="1"/>
    <col min="7" max="7" width="8.6640625" style="1" customWidth="1"/>
    <col min="8" max="8" width="9.44140625" style="1" customWidth="1"/>
    <col min="9" max="9" width="10.33203125" style="1" customWidth="1"/>
    <col min="10" max="10" width="9.44140625" style="1" customWidth="1"/>
  </cols>
  <sheetData>
    <row r="1" spans="1:10" x14ac:dyDescent="0.3">
      <c r="A1" s="95" t="s">
        <v>99</v>
      </c>
      <c r="B1" s="96"/>
      <c r="C1" s="96"/>
      <c r="D1" s="96"/>
      <c r="E1" s="96"/>
      <c r="F1" s="96"/>
      <c r="G1" s="96"/>
      <c r="H1" s="96"/>
      <c r="I1" s="96"/>
      <c r="J1" s="97"/>
    </row>
    <row r="2" spans="1:10" ht="35.25" customHeight="1" x14ac:dyDescent="0.3">
      <c r="A2" s="14" t="s">
        <v>70</v>
      </c>
      <c r="B2" s="14" t="s">
        <v>100</v>
      </c>
      <c r="C2" s="28" t="s">
        <v>72</v>
      </c>
      <c r="D2" s="14" t="s">
        <v>73</v>
      </c>
      <c r="E2" s="14" t="s">
        <v>74</v>
      </c>
      <c r="F2" s="14" t="s">
        <v>75</v>
      </c>
      <c r="G2" s="14" t="s">
        <v>76</v>
      </c>
      <c r="H2" s="14" t="s">
        <v>77</v>
      </c>
      <c r="I2" s="14" t="s">
        <v>78</v>
      </c>
      <c r="J2" s="15" t="s">
        <v>79</v>
      </c>
    </row>
    <row r="3" spans="1:10" x14ac:dyDescent="0.3">
      <c r="A3" s="74">
        <v>1</v>
      </c>
      <c r="B3" s="74" t="s">
        <v>59</v>
      </c>
      <c r="C3" s="75" t="s">
        <v>159</v>
      </c>
      <c r="D3" s="74" t="s">
        <v>102</v>
      </c>
      <c r="E3" s="74">
        <v>0</v>
      </c>
      <c r="F3" s="74">
        <v>0.72</v>
      </c>
      <c r="G3" s="74">
        <v>0</v>
      </c>
      <c r="H3" s="74">
        <v>1575</v>
      </c>
      <c r="I3" s="74">
        <v>1575</v>
      </c>
      <c r="J3" s="74">
        <v>0</v>
      </c>
    </row>
    <row r="4" spans="1:10" x14ac:dyDescent="0.3">
      <c r="A4" s="74">
        <v>2</v>
      </c>
      <c r="B4" s="74" t="s">
        <v>59</v>
      </c>
      <c r="C4" s="75" t="s">
        <v>158</v>
      </c>
      <c r="D4" s="74" t="s">
        <v>102</v>
      </c>
      <c r="E4" s="74">
        <v>0</v>
      </c>
      <c r="F4" s="74">
        <v>1.5</v>
      </c>
      <c r="G4" s="74">
        <v>0</v>
      </c>
      <c r="H4" s="74">
        <v>1575</v>
      </c>
      <c r="I4" s="74">
        <v>1575</v>
      </c>
      <c r="J4" s="74">
        <v>0</v>
      </c>
    </row>
    <row r="5" spans="1:10" x14ac:dyDescent="0.3">
      <c r="A5" s="76">
        <v>1</v>
      </c>
      <c r="B5" s="76" t="s">
        <v>65</v>
      </c>
      <c r="C5" s="75" t="s">
        <v>160</v>
      </c>
      <c r="D5" s="77" t="s">
        <v>103</v>
      </c>
      <c r="E5" s="78">
        <v>0</v>
      </c>
      <c r="F5" s="78">
        <v>0</v>
      </c>
      <c r="G5" s="78">
        <v>0</v>
      </c>
      <c r="H5" s="78">
        <v>525</v>
      </c>
      <c r="I5" s="76">
        <v>0</v>
      </c>
      <c r="J5" s="78">
        <v>0</v>
      </c>
    </row>
    <row r="6" spans="1:10" x14ac:dyDescent="0.3">
      <c r="A6" s="76">
        <v>2</v>
      </c>
      <c r="B6" s="76" t="s">
        <v>65</v>
      </c>
      <c r="C6" s="75" t="s">
        <v>161</v>
      </c>
      <c r="D6" s="77" t="s">
        <v>104</v>
      </c>
      <c r="E6" s="78">
        <v>0</v>
      </c>
      <c r="F6" s="78">
        <v>0</v>
      </c>
      <c r="G6" s="78">
        <v>0</v>
      </c>
      <c r="H6" s="78">
        <v>525</v>
      </c>
      <c r="I6" s="76">
        <v>0</v>
      </c>
      <c r="J6" s="78">
        <v>0</v>
      </c>
    </row>
    <row r="7" spans="1:10" x14ac:dyDescent="0.3">
      <c r="A7" s="5"/>
      <c r="B7" s="5"/>
      <c r="C7" s="29"/>
      <c r="D7" s="30"/>
      <c r="E7" s="31"/>
      <c r="F7" s="31"/>
      <c r="G7" s="31"/>
      <c r="H7" s="31"/>
      <c r="I7" s="5"/>
      <c r="J7" s="31"/>
    </row>
    <row r="8" spans="1:10" x14ac:dyDescent="0.3">
      <c r="A8" s="5"/>
      <c r="B8" s="5"/>
      <c r="C8" s="29"/>
      <c r="D8" s="30"/>
      <c r="E8" s="31"/>
      <c r="F8" s="31"/>
      <c r="G8" s="31"/>
      <c r="H8" s="31"/>
      <c r="I8" s="5"/>
      <c r="J8" s="31"/>
    </row>
    <row r="9" spans="1:10" x14ac:dyDescent="0.3">
      <c r="A9" s="5"/>
      <c r="B9" s="5"/>
      <c r="C9" s="29"/>
      <c r="D9" s="30"/>
      <c r="E9" s="31"/>
      <c r="F9" s="31"/>
      <c r="G9" s="31"/>
      <c r="H9" s="31"/>
      <c r="I9" s="5"/>
      <c r="J9" s="31"/>
    </row>
    <row r="10" spans="1:10" x14ac:dyDescent="0.3">
      <c r="A10" s="3"/>
      <c r="B10" s="3"/>
      <c r="C10" s="27"/>
      <c r="D10" s="10"/>
      <c r="E10" s="4"/>
      <c r="F10" s="4"/>
      <c r="G10" s="4"/>
      <c r="H10" s="4"/>
      <c r="I10" s="3" t="s">
        <v>105</v>
      </c>
      <c r="J10" s="4">
        <v>0</v>
      </c>
    </row>
    <row r="11" spans="1:10" x14ac:dyDescent="0.3">
      <c r="A11" s="3"/>
      <c r="B11" s="3"/>
      <c r="C11" s="27"/>
      <c r="D11" s="10"/>
      <c r="E11" s="4"/>
      <c r="F11" s="4"/>
      <c r="G11" s="4"/>
      <c r="H11" s="4"/>
      <c r="I11" s="3"/>
      <c r="J11" s="4"/>
    </row>
    <row r="12" spans="1:10" x14ac:dyDescent="0.3">
      <c r="A12" s="3"/>
      <c r="B12" s="3"/>
      <c r="C12" s="27"/>
      <c r="D12" s="10"/>
      <c r="E12" s="4"/>
      <c r="F12" s="4"/>
      <c r="G12" s="4"/>
      <c r="H12" s="4"/>
      <c r="I12" s="3"/>
      <c r="J12" s="4"/>
    </row>
    <row r="13" spans="1:10" x14ac:dyDescent="0.3">
      <c r="A13" s="3"/>
      <c r="B13" s="3"/>
      <c r="C13" s="27"/>
      <c r="D13" s="10"/>
      <c r="E13" s="4"/>
      <c r="F13" s="4"/>
      <c r="G13" s="4"/>
      <c r="H13" s="4"/>
      <c r="I13" s="3"/>
      <c r="J13" s="4"/>
    </row>
    <row r="14" spans="1:10" x14ac:dyDescent="0.3">
      <c r="A14" s="3"/>
      <c r="B14" s="3"/>
      <c r="C14" s="27"/>
      <c r="D14" s="10"/>
      <c r="E14" s="4"/>
      <c r="F14" s="4"/>
      <c r="G14" s="4"/>
      <c r="H14" s="4"/>
      <c r="I14" s="3"/>
      <c r="J14" s="4"/>
    </row>
    <row r="15" spans="1:10" x14ac:dyDescent="0.3">
      <c r="A15" s="3"/>
      <c r="B15" s="3"/>
      <c r="C15" s="27"/>
      <c r="D15" s="10"/>
      <c r="E15" s="4"/>
      <c r="F15" s="4"/>
      <c r="G15" s="4"/>
      <c r="H15" s="4"/>
      <c r="I15" s="3"/>
      <c r="J15" s="4"/>
    </row>
    <row r="16" spans="1:10" x14ac:dyDescent="0.3">
      <c r="A16" s="3"/>
      <c r="B16" s="3"/>
      <c r="C16" s="27"/>
      <c r="D16" s="10"/>
      <c r="E16" s="4"/>
      <c r="F16" s="4"/>
      <c r="G16" s="4"/>
      <c r="H16" s="4"/>
      <c r="I16" s="3"/>
      <c r="J16" s="4"/>
    </row>
    <row r="17" spans="1:10" x14ac:dyDescent="0.3">
      <c r="A17" s="3"/>
      <c r="B17" s="3"/>
      <c r="C17" s="27"/>
      <c r="D17" s="10"/>
      <c r="E17" s="4"/>
      <c r="F17" s="4"/>
      <c r="G17" s="4"/>
      <c r="H17" s="4"/>
      <c r="I17" s="3"/>
      <c r="J17" s="4"/>
    </row>
    <row r="18" spans="1:10" x14ac:dyDescent="0.3">
      <c r="A18" s="3"/>
      <c r="B18" s="3"/>
      <c r="C18" s="27"/>
      <c r="D18" s="10"/>
      <c r="E18" s="4"/>
      <c r="F18" s="4"/>
      <c r="G18" s="4"/>
      <c r="H18" s="4"/>
      <c r="I18" s="3"/>
      <c r="J18" s="4"/>
    </row>
    <row r="19" spans="1:10" x14ac:dyDescent="0.3">
      <c r="A19" s="3"/>
      <c r="B19" s="3"/>
      <c r="C19" s="27"/>
      <c r="D19" s="10"/>
      <c r="E19" s="4"/>
      <c r="F19" s="4"/>
      <c r="G19" s="4"/>
      <c r="H19" s="4"/>
      <c r="I19" s="3"/>
      <c r="J19" s="4"/>
    </row>
    <row r="20" spans="1:10" x14ac:dyDescent="0.3">
      <c r="A20" s="3"/>
      <c r="B20" s="3"/>
      <c r="C20" s="27"/>
      <c r="D20" s="10"/>
      <c r="E20" s="4"/>
      <c r="F20" s="4"/>
      <c r="G20" s="4"/>
      <c r="H20" s="4"/>
      <c r="I20" s="3"/>
      <c r="J20" s="4"/>
    </row>
    <row r="21" spans="1:10" x14ac:dyDescent="0.3">
      <c r="A21" s="3"/>
      <c r="B21" s="3"/>
      <c r="C21" s="27"/>
      <c r="D21" s="10"/>
      <c r="E21" s="4"/>
      <c r="F21" s="4"/>
      <c r="G21" s="4"/>
      <c r="H21" s="4"/>
      <c r="I21" s="3"/>
      <c r="J21" s="4"/>
    </row>
    <row r="22" spans="1:10" x14ac:dyDescent="0.3">
      <c r="A22" s="3"/>
      <c r="B22" s="3"/>
      <c r="C22" s="27"/>
      <c r="D22" s="10"/>
      <c r="E22" s="4"/>
      <c r="F22" s="4"/>
      <c r="G22" s="4"/>
      <c r="H22" s="4"/>
      <c r="I22" s="3"/>
      <c r="J22" s="4"/>
    </row>
    <row r="23" spans="1:10" x14ac:dyDescent="0.3">
      <c r="A23" s="3"/>
      <c r="B23" s="3"/>
      <c r="C23" s="27"/>
      <c r="D23" s="10"/>
      <c r="E23" s="4"/>
      <c r="F23" s="4"/>
      <c r="G23" s="4"/>
      <c r="H23" s="4"/>
      <c r="I23" s="3"/>
      <c r="J23" s="4"/>
    </row>
    <row r="24" spans="1:10" x14ac:dyDescent="0.3">
      <c r="A24" s="3"/>
      <c r="B24" s="3"/>
      <c r="C24" s="27"/>
      <c r="D24" s="10"/>
      <c r="E24" s="4"/>
      <c r="F24" s="4"/>
      <c r="G24" s="4"/>
      <c r="H24" s="4"/>
      <c r="I24" s="3"/>
      <c r="J24" s="4"/>
    </row>
    <row r="25" spans="1:10" x14ac:dyDescent="0.3">
      <c r="A25" s="3"/>
      <c r="B25" s="3"/>
      <c r="C25" s="27"/>
      <c r="D25" s="10"/>
      <c r="E25" s="4"/>
      <c r="F25" s="4"/>
      <c r="G25" s="4"/>
      <c r="H25" s="4"/>
      <c r="I25" s="3"/>
      <c r="J25" s="4"/>
    </row>
    <row r="26" spans="1:10" x14ac:dyDescent="0.3">
      <c r="A26" s="3"/>
      <c r="B26" s="3"/>
      <c r="C26" s="27"/>
      <c r="D26" s="10"/>
      <c r="E26" s="4"/>
      <c r="F26" s="4"/>
      <c r="G26" s="4"/>
      <c r="H26" s="4"/>
      <c r="I26" s="3"/>
      <c r="J26" s="4"/>
    </row>
    <row r="27" spans="1:10" x14ac:dyDescent="0.3">
      <c r="A27" s="3"/>
      <c r="B27" s="3"/>
      <c r="C27" s="27"/>
      <c r="D27" s="10"/>
      <c r="E27" s="4"/>
      <c r="F27" s="4"/>
      <c r="G27" s="4"/>
      <c r="H27" s="4"/>
      <c r="I27" s="3"/>
      <c r="J27" s="4"/>
    </row>
    <row r="28" spans="1:10" x14ac:dyDescent="0.3">
      <c r="A28" s="3"/>
      <c r="B28" s="3"/>
      <c r="C28" s="27"/>
      <c r="D28" s="10"/>
      <c r="E28" s="4"/>
      <c r="F28" s="4"/>
      <c r="G28" s="4"/>
      <c r="H28" s="4"/>
      <c r="I28" s="3"/>
      <c r="J28" s="4"/>
    </row>
    <row r="29" spans="1:10" x14ac:dyDescent="0.3">
      <c r="A29" s="3"/>
      <c r="B29" s="3"/>
      <c r="C29" s="27"/>
      <c r="D29" s="10"/>
      <c r="E29" s="4"/>
      <c r="F29" s="4"/>
      <c r="G29" s="4"/>
      <c r="H29" s="4"/>
      <c r="I29" s="3"/>
      <c r="J29" s="4"/>
    </row>
    <row r="30" spans="1:10" x14ac:dyDescent="0.3">
      <c r="A30" s="3"/>
      <c r="B30" s="3"/>
      <c r="C30" s="27"/>
      <c r="D30" s="10"/>
      <c r="E30" s="4"/>
      <c r="F30" s="4"/>
      <c r="G30" s="4"/>
      <c r="H30" s="4"/>
      <c r="I30" s="3"/>
      <c r="J30" s="4"/>
    </row>
    <row r="31" spans="1:10" x14ac:dyDescent="0.3">
      <c r="A31" s="3"/>
      <c r="B31" s="3"/>
      <c r="C31" s="27"/>
      <c r="D31" s="10"/>
      <c r="E31" s="4"/>
      <c r="F31" s="4"/>
      <c r="G31" s="4"/>
      <c r="H31" s="4"/>
      <c r="I31" s="3"/>
      <c r="J31" s="4"/>
    </row>
  </sheetData>
  <mergeCells count="1">
    <mergeCell ref="A1:J1"/>
  </mergeCells>
  <phoneticPr fontId="23" type="noConversion"/>
  <pageMargins left="0.70866141732283472" right="0.70866141732283472" top="1.1417322834645669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view="pageBreakPreview" zoomScaleNormal="100" zoomScaleSheetLayoutView="100" workbookViewId="0">
      <selection activeCell="H19" sqref="H19"/>
    </sheetView>
  </sheetViews>
  <sheetFormatPr defaultRowHeight="14.4" x14ac:dyDescent="0.3"/>
  <cols>
    <col min="1" max="1" width="4.88671875" style="1" customWidth="1"/>
    <col min="2" max="2" width="13.6640625" style="1" customWidth="1"/>
    <col min="3" max="4" width="11.33203125" style="1" customWidth="1"/>
    <col min="5" max="5" width="9.44140625" style="1" customWidth="1"/>
    <col min="6" max="6" width="7.33203125" style="1" customWidth="1"/>
    <col min="7" max="7" width="11.6640625" style="1" customWidth="1"/>
    <col min="8" max="8" width="19.6640625" style="1" customWidth="1"/>
    <col min="9" max="9" width="9.44140625" style="1" customWidth="1"/>
    <col min="10" max="10" width="8.5546875" style="1" customWidth="1"/>
    <col min="11" max="11" width="6.44140625" style="1" customWidth="1"/>
    <col min="12" max="12" width="18.6640625" style="1" customWidth="1"/>
  </cols>
  <sheetData>
    <row r="1" spans="1:12" x14ac:dyDescent="0.3">
      <c r="A1" s="132" t="s">
        <v>162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41.4" x14ac:dyDescent="0.3">
      <c r="A2" s="28" t="s">
        <v>70</v>
      </c>
      <c r="B2" s="28" t="s">
        <v>106</v>
      </c>
      <c r="C2" s="138" t="s">
        <v>53</v>
      </c>
      <c r="D2" s="139"/>
      <c r="E2" s="28" t="s">
        <v>107</v>
      </c>
      <c r="F2" s="28" t="s">
        <v>58</v>
      </c>
      <c r="G2" s="28" t="s">
        <v>108</v>
      </c>
      <c r="H2" s="28" t="s">
        <v>53</v>
      </c>
      <c r="I2" s="28" t="s">
        <v>109</v>
      </c>
      <c r="J2" s="28" t="s">
        <v>110</v>
      </c>
      <c r="K2" s="28" t="s">
        <v>58</v>
      </c>
      <c r="L2" s="28" t="s">
        <v>111</v>
      </c>
    </row>
    <row r="3" spans="1:12" ht="28.8" x14ac:dyDescent="0.3">
      <c r="A3" s="3" t="s">
        <v>26</v>
      </c>
      <c r="B3" s="3">
        <v>232</v>
      </c>
      <c r="C3" s="134" t="s">
        <v>60</v>
      </c>
      <c r="D3" s="135"/>
      <c r="E3" s="4" t="s">
        <v>61</v>
      </c>
      <c r="F3" s="4" t="s">
        <v>63</v>
      </c>
      <c r="G3" s="4" t="s">
        <v>112</v>
      </c>
      <c r="H3" s="4" t="s">
        <v>113</v>
      </c>
      <c r="I3" s="4" t="s">
        <v>114</v>
      </c>
      <c r="J3" s="3">
        <v>18</v>
      </c>
      <c r="K3" s="3" t="s">
        <v>115</v>
      </c>
      <c r="L3" s="3">
        <v>21.087</v>
      </c>
    </row>
    <row r="4" spans="1:12" ht="28.8" x14ac:dyDescent="0.3">
      <c r="A4" s="3" t="s">
        <v>64</v>
      </c>
      <c r="B4" s="3">
        <v>43345</v>
      </c>
      <c r="C4" s="136" t="s">
        <v>66</v>
      </c>
      <c r="D4" s="137"/>
      <c r="E4" s="4" t="s">
        <v>67</v>
      </c>
      <c r="F4" s="4" t="s">
        <v>63</v>
      </c>
      <c r="G4" s="4" t="s">
        <v>112</v>
      </c>
      <c r="H4" s="4" t="s">
        <v>113</v>
      </c>
      <c r="I4" s="4" t="s">
        <v>114</v>
      </c>
      <c r="J4" s="3">
        <v>6</v>
      </c>
      <c r="K4" s="3" t="s">
        <v>115</v>
      </c>
      <c r="L4" s="3">
        <v>7.0289999999999999</v>
      </c>
    </row>
    <row r="5" spans="1:12" ht="28.8" x14ac:dyDescent="0.3">
      <c r="A5" s="3" t="s">
        <v>116</v>
      </c>
      <c r="B5" s="3">
        <v>232</v>
      </c>
      <c r="C5" s="136" t="s">
        <v>66</v>
      </c>
      <c r="D5" s="137"/>
      <c r="E5" s="4" t="s">
        <v>67</v>
      </c>
      <c r="F5" s="4" t="s">
        <v>63</v>
      </c>
      <c r="G5" s="4" t="s">
        <v>117</v>
      </c>
      <c r="H5" s="4" t="s">
        <v>118</v>
      </c>
      <c r="I5" s="4" t="s">
        <v>119</v>
      </c>
      <c r="J5" s="3">
        <v>6.3449999999999998</v>
      </c>
      <c r="K5" s="3" t="s">
        <v>115</v>
      </c>
      <c r="L5" s="3">
        <v>4.6536514200000001</v>
      </c>
    </row>
    <row r="6" spans="1:12" ht="28.8" x14ac:dyDescent="0.3">
      <c r="A6" s="3" t="s">
        <v>120</v>
      </c>
      <c r="B6" s="3">
        <v>3434</v>
      </c>
      <c r="C6" s="136" t="s">
        <v>66</v>
      </c>
      <c r="D6" s="137"/>
      <c r="E6" s="4" t="s">
        <v>67</v>
      </c>
      <c r="F6" s="4" t="s">
        <v>63</v>
      </c>
      <c r="G6" s="4" t="s">
        <v>121</v>
      </c>
      <c r="H6" s="4" t="s">
        <v>122</v>
      </c>
      <c r="I6" s="4" t="s">
        <v>123</v>
      </c>
      <c r="J6" s="3">
        <v>100</v>
      </c>
      <c r="K6" s="3" t="s">
        <v>115</v>
      </c>
      <c r="L6" s="3">
        <v>75.299000000000007</v>
      </c>
    </row>
    <row r="7" spans="1:12" x14ac:dyDescent="0.3">
      <c r="A7" s="3"/>
      <c r="B7" s="3"/>
      <c r="C7" s="136"/>
      <c r="D7" s="137"/>
      <c r="E7" s="4"/>
      <c r="F7" s="4"/>
      <c r="G7" s="4"/>
      <c r="H7" s="4"/>
      <c r="I7" s="4"/>
      <c r="J7" s="3"/>
      <c r="K7" s="3"/>
      <c r="L7" s="3"/>
    </row>
    <row r="8" spans="1:12" x14ac:dyDescent="0.3">
      <c r="A8" s="3"/>
      <c r="B8" s="3"/>
      <c r="C8" s="136"/>
      <c r="D8" s="137"/>
      <c r="E8" s="4"/>
      <c r="F8" s="4"/>
      <c r="G8" s="4"/>
      <c r="H8" s="4"/>
      <c r="I8" s="4" t="s">
        <v>124</v>
      </c>
      <c r="J8" s="3">
        <v>130.345</v>
      </c>
      <c r="K8" s="3"/>
      <c r="L8" s="3">
        <v>108.06865141999999</v>
      </c>
    </row>
    <row r="9" spans="1:12" x14ac:dyDescent="0.3">
      <c r="A9" s="3"/>
      <c r="B9" s="3"/>
      <c r="C9" s="136"/>
      <c r="D9" s="137"/>
      <c r="E9" s="4"/>
      <c r="F9" s="4"/>
      <c r="G9" s="4"/>
      <c r="H9" s="4"/>
      <c r="I9" s="4"/>
      <c r="J9" s="3"/>
      <c r="K9" s="3"/>
      <c r="L9" s="3"/>
    </row>
    <row r="10" spans="1:12" x14ac:dyDescent="0.3">
      <c r="A10" s="3"/>
      <c r="B10" s="3"/>
      <c r="C10" s="136"/>
      <c r="D10" s="137"/>
      <c r="E10" s="4"/>
      <c r="F10" s="4"/>
      <c r="G10" s="4"/>
      <c r="H10" s="4"/>
      <c r="I10" s="4"/>
      <c r="J10" s="3"/>
      <c r="K10" s="3"/>
      <c r="L10" s="3"/>
    </row>
    <row r="11" spans="1:12" x14ac:dyDescent="0.3">
      <c r="A11" s="3"/>
      <c r="B11" s="3"/>
      <c r="C11" s="136"/>
      <c r="D11" s="137"/>
      <c r="E11" s="4"/>
      <c r="F11" s="4"/>
      <c r="G11" s="4"/>
      <c r="H11" s="4"/>
      <c r="I11" s="4"/>
      <c r="J11" s="3"/>
      <c r="K11" s="3"/>
      <c r="L11" s="3"/>
    </row>
    <row r="12" spans="1:12" x14ac:dyDescent="0.3">
      <c r="A12" s="3"/>
      <c r="B12" s="3"/>
      <c r="C12" s="136"/>
      <c r="D12" s="137"/>
      <c r="E12" s="4"/>
      <c r="F12" s="4"/>
      <c r="G12" s="4"/>
      <c r="H12" s="4"/>
      <c r="I12" s="4"/>
      <c r="J12" s="3"/>
      <c r="K12" s="3"/>
      <c r="L12" s="3"/>
    </row>
    <row r="13" spans="1:12" x14ac:dyDescent="0.3">
      <c r="A13" s="3"/>
      <c r="B13" s="3"/>
      <c r="C13" s="136"/>
      <c r="D13" s="137"/>
      <c r="E13" s="4"/>
      <c r="F13" s="4"/>
      <c r="G13" s="4"/>
      <c r="H13" s="4"/>
      <c r="I13" s="4"/>
      <c r="J13" s="3"/>
      <c r="K13" s="3"/>
      <c r="L13" s="3"/>
    </row>
    <row r="14" spans="1:12" x14ac:dyDescent="0.3">
      <c r="A14" s="3"/>
      <c r="B14" s="3"/>
      <c r="C14" s="136"/>
      <c r="D14" s="137"/>
      <c r="E14" s="4"/>
      <c r="F14" s="4"/>
      <c r="G14" s="4"/>
      <c r="H14" s="4"/>
      <c r="I14" s="4"/>
      <c r="J14" s="3"/>
      <c r="K14" s="3"/>
      <c r="L14" s="3"/>
    </row>
    <row r="15" spans="1:12" x14ac:dyDescent="0.3">
      <c r="A15" s="3"/>
      <c r="B15" s="3"/>
      <c r="C15" s="136"/>
      <c r="D15" s="137"/>
      <c r="E15" s="4"/>
      <c r="F15" s="4"/>
      <c r="G15" s="4"/>
      <c r="H15" s="4"/>
      <c r="I15" s="4"/>
      <c r="J15" s="3"/>
      <c r="K15" s="3"/>
      <c r="L15" s="3"/>
    </row>
    <row r="16" spans="1:12" x14ac:dyDescent="0.3">
      <c r="A16" s="3"/>
      <c r="B16" s="3"/>
      <c r="C16" s="136"/>
      <c r="D16" s="137"/>
      <c r="E16" s="4"/>
      <c r="F16" s="4"/>
      <c r="G16" s="4"/>
      <c r="H16" s="4"/>
      <c r="I16" s="4"/>
      <c r="J16" s="3"/>
      <c r="K16" s="3"/>
      <c r="L16" s="3"/>
    </row>
    <row r="17" spans="1:12" x14ac:dyDescent="0.3">
      <c r="A17" s="3"/>
      <c r="B17" s="3"/>
      <c r="C17" s="136"/>
      <c r="D17" s="137"/>
      <c r="E17" s="4"/>
      <c r="F17" s="4"/>
      <c r="G17" s="4"/>
      <c r="H17" s="4"/>
      <c r="I17" s="4"/>
      <c r="J17" s="3"/>
      <c r="K17" s="3"/>
      <c r="L17" s="3"/>
    </row>
    <row r="18" spans="1:12" x14ac:dyDescent="0.3">
      <c r="A18" s="3"/>
      <c r="B18" s="3"/>
      <c r="C18" s="136"/>
      <c r="D18" s="137"/>
      <c r="E18" s="4"/>
      <c r="F18" s="4"/>
      <c r="G18" s="4"/>
      <c r="H18" s="4"/>
      <c r="I18" s="4"/>
      <c r="J18" s="3"/>
      <c r="K18" s="3"/>
      <c r="L18" s="3"/>
    </row>
    <row r="19" spans="1:12" x14ac:dyDescent="0.3">
      <c r="A19" s="3"/>
      <c r="B19" s="3"/>
      <c r="C19" s="136"/>
      <c r="D19" s="137"/>
      <c r="E19" s="4"/>
      <c r="F19" s="4"/>
      <c r="G19" s="4"/>
      <c r="H19" s="4"/>
      <c r="I19" s="4"/>
      <c r="J19" s="3"/>
      <c r="K19" s="3"/>
      <c r="L19" s="3"/>
    </row>
    <row r="20" spans="1:12" x14ac:dyDescent="0.3">
      <c r="A20" s="3"/>
      <c r="B20" s="3"/>
      <c r="C20" s="136"/>
      <c r="D20" s="137"/>
      <c r="E20" s="4"/>
      <c r="F20" s="4"/>
      <c r="G20" s="4"/>
      <c r="H20" s="4"/>
      <c r="I20" s="4"/>
      <c r="J20" s="3"/>
      <c r="K20" s="3"/>
      <c r="L20" s="3"/>
    </row>
    <row r="21" spans="1:12" x14ac:dyDescent="0.3">
      <c r="A21" s="3"/>
      <c r="B21" s="3"/>
      <c r="C21" s="136"/>
      <c r="D21" s="137"/>
      <c r="E21" s="4"/>
      <c r="F21" s="4"/>
      <c r="G21" s="4"/>
      <c r="H21" s="4"/>
      <c r="I21" s="4"/>
      <c r="J21" s="3"/>
      <c r="K21" s="3"/>
      <c r="L21" s="3"/>
    </row>
    <row r="22" spans="1:12" x14ac:dyDescent="0.3">
      <c r="A22" s="3"/>
      <c r="B22" s="3"/>
      <c r="C22" s="136"/>
      <c r="D22" s="137"/>
      <c r="E22" s="4"/>
      <c r="F22" s="4"/>
      <c r="G22" s="4"/>
      <c r="H22" s="4"/>
      <c r="I22" s="4"/>
      <c r="J22" s="3"/>
      <c r="K22" s="3"/>
      <c r="L22" s="3"/>
    </row>
    <row r="23" spans="1:12" x14ac:dyDescent="0.3">
      <c r="A23" s="3"/>
      <c r="B23" s="3"/>
      <c r="C23" s="136"/>
      <c r="D23" s="137"/>
      <c r="E23" s="4"/>
      <c r="F23" s="4"/>
      <c r="G23" s="4"/>
      <c r="H23" s="4"/>
      <c r="I23" s="4"/>
      <c r="J23" s="3"/>
      <c r="K23" s="3"/>
      <c r="L23" s="3"/>
    </row>
    <row r="24" spans="1:12" x14ac:dyDescent="0.3">
      <c r="A24" s="3"/>
      <c r="B24" s="3"/>
      <c r="C24" s="136"/>
      <c r="D24" s="137"/>
      <c r="E24" s="4"/>
      <c r="F24" s="4"/>
      <c r="G24" s="4"/>
      <c r="H24" s="4"/>
      <c r="I24" s="4"/>
      <c r="J24" s="3"/>
      <c r="K24" s="3"/>
      <c r="L24" s="3"/>
    </row>
    <row r="25" spans="1:12" x14ac:dyDescent="0.3">
      <c r="A25" s="3"/>
      <c r="B25" s="3"/>
      <c r="C25" s="136"/>
      <c r="D25" s="137"/>
      <c r="E25" s="4"/>
      <c r="F25" s="4"/>
      <c r="G25" s="4"/>
      <c r="H25" s="4"/>
      <c r="I25" s="4"/>
      <c r="J25" s="3"/>
      <c r="K25" s="3"/>
      <c r="L25" s="3"/>
    </row>
    <row r="26" spans="1:12" x14ac:dyDescent="0.3">
      <c r="A26" s="3"/>
      <c r="B26" s="3"/>
      <c r="C26" s="136"/>
      <c r="D26" s="137"/>
      <c r="E26" s="4"/>
      <c r="F26" s="4"/>
      <c r="G26" s="4"/>
      <c r="H26" s="4"/>
      <c r="I26" s="4"/>
      <c r="J26" s="3"/>
      <c r="K26" s="3"/>
      <c r="L26" s="3"/>
    </row>
    <row r="27" spans="1:12" x14ac:dyDescent="0.3">
      <c r="A27" s="3"/>
      <c r="B27" s="3"/>
      <c r="C27" s="136"/>
      <c r="D27" s="137"/>
      <c r="E27" s="4"/>
      <c r="F27" s="4"/>
      <c r="G27" s="4"/>
      <c r="H27" s="4"/>
      <c r="I27" s="4"/>
      <c r="J27" s="3"/>
      <c r="K27" s="3"/>
      <c r="L27" s="3"/>
    </row>
    <row r="28" spans="1:12" x14ac:dyDescent="0.3">
      <c r="A28" s="3"/>
      <c r="B28" s="3"/>
      <c r="C28" s="136"/>
      <c r="D28" s="137"/>
      <c r="E28" s="4"/>
      <c r="F28" s="4"/>
      <c r="G28" s="4"/>
      <c r="H28" s="4"/>
      <c r="I28" s="4"/>
      <c r="J28" s="3"/>
      <c r="K28" s="3"/>
      <c r="L28" s="3"/>
    </row>
    <row r="29" spans="1:12" x14ac:dyDescent="0.3">
      <c r="A29" s="3"/>
      <c r="B29" s="3"/>
      <c r="C29" s="136"/>
      <c r="D29" s="137"/>
      <c r="E29" s="4"/>
      <c r="F29" s="4"/>
      <c r="G29" s="4"/>
      <c r="H29" s="4"/>
      <c r="I29" s="4"/>
      <c r="J29" s="3"/>
      <c r="K29" s="3"/>
      <c r="L29" s="3"/>
    </row>
  </sheetData>
  <mergeCells count="29">
    <mergeCell ref="C27:D27"/>
    <mergeCell ref="C28:D28"/>
    <mergeCell ref="C29:D29"/>
    <mergeCell ref="C22:D22"/>
    <mergeCell ref="C23:D23"/>
    <mergeCell ref="C24:D24"/>
    <mergeCell ref="C25:D25"/>
    <mergeCell ref="C26:D26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C17:D17"/>
    <mergeCell ref="C18:D18"/>
    <mergeCell ref="C19:D19"/>
    <mergeCell ref="C20:D20"/>
    <mergeCell ref="C21:D21"/>
    <mergeCell ref="A1:L1"/>
    <mergeCell ref="C3:D3"/>
    <mergeCell ref="C4:D4"/>
    <mergeCell ref="C5:D5"/>
    <mergeCell ref="C6:D6"/>
    <mergeCell ref="C2:D2"/>
  </mergeCells>
  <pageMargins left="0.70866141732283472" right="0.70866141732283472" top="1.1417322834645669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view="pageLayout" topLeftCell="A4" zoomScaleNormal="100" zoomScaleSheetLayoutView="100" workbookViewId="0">
      <selection activeCell="E15" sqref="E15"/>
    </sheetView>
  </sheetViews>
  <sheetFormatPr defaultRowHeight="14.4" x14ac:dyDescent="0.3"/>
  <cols>
    <col min="1" max="1" width="4.88671875" style="1" customWidth="1"/>
    <col min="2" max="2" width="13.6640625" style="1" customWidth="1"/>
    <col min="3" max="3" width="16.6640625" style="1" customWidth="1"/>
    <col min="4" max="4" width="11.33203125" style="1" customWidth="1"/>
    <col min="5" max="5" width="13.109375" style="1" customWidth="1"/>
    <col min="6" max="6" width="11.5546875" style="1" customWidth="1"/>
    <col min="7" max="7" width="11.6640625" style="1" customWidth="1"/>
    <col min="8" max="8" width="8.33203125" style="1" customWidth="1"/>
    <col min="9" max="9" width="20" style="23" customWidth="1"/>
    <col min="10" max="10" width="2.109375" style="23" customWidth="1"/>
    <col min="11" max="11" width="18.6640625" style="1" customWidth="1"/>
  </cols>
  <sheetData>
    <row r="1" spans="1:10" ht="25.5" customHeight="1" x14ac:dyDescent="0.3">
      <c r="A1" s="142" t="s">
        <v>125</v>
      </c>
      <c r="B1" s="143"/>
      <c r="C1" s="143"/>
      <c r="D1" s="143"/>
      <c r="E1" s="143"/>
      <c r="F1" s="143"/>
      <c r="G1" s="143"/>
      <c r="H1" s="143"/>
      <c r="I1" s="143"/>
      <c r="J1" s="21"/>
    </row>
    <row r="2" spans="1:10" ht="27.6" x14ac:dyDescent="0.3">
      <c r="A2" s="53" t="s">
        <v>70</v>
      </c>
      <c r="B2" s="54" t="s">
        <v>126</v>
      </c>
      <c r="C2" s="140" t="s">
        <v>100</v>
      </c>
      <c r="D2" s="141" t="s">
        <v>127</v>
      </c>
      <c r="E2" s="54" t="s">
        <v>128</v>
      </c>
      <c r="F2" s="54" t="s">
        <v>25</v>
      </c>
      <c r="G2" s="54" t="s">
        <v>129</v>
      </c>
      <c r="H2" s="54" t="s">
        <v>73</v>
      </c>
      <c r="I2" s="56" t="s">
        <v>130</v>
      </c>
      <c r="J2" s="22"/>
    </row>
    <row r="3" spans="1:10" x14ac:dyDescent="0.3">
      <c r="A3" s="5" t="s">
        <v>120</v>
      </c>
      <c r="B3" s="5" t="s">
        <v>3</v>
      </c>
      <c r="C3" s="52" t="s">
        <v>59</v>
      </c>
      <c r="D3" s="52" t="s">
        <v>131</v>
      </c>
      <c r="E3" s="30" t="s">
        <v>163</v>
      </c>
      <c r="F3" s="31" t="s">
        <v>24</v>
      </c>
      <c r="G3" s="31" t="s">
        <v>24</v>
      </c>
      <c r="H3" s="31" t="s">
        <v>103</v>
      </c>
      <c r="I3" s="31"/>
      <c r="J3" s="16"/>
    </row>
    <row r="4" spans="1:10" x14ac:dyDescent="0.3">
      <c r="A4" s="3" t="s">
        <v>120</v>
      </c>
      <c r="B4" s="3" t="s">
        <v>3</v>
      </c>
      <c r="C4" s="18" t="s">
        <v>65</v>
      </c>
      <c r="D4" s="18" t="s">
        <v>131</v>
      </c>
      <c r="E4" s="10" t="s">
        <v>164</v>
      </c>
      <c r="F4" s="4" t="s">
        <v>24</v>
      </c>
      <c r="G4" s="4" t="s">
        <v>24</v>
      </c>
      <c r="H4" s="4" t="s">
        <v>103</v>
      </c>
      <c r="I4" s="4"/>
      <c r="J4" s="16"/>
    </row>
    <row r="5" spans="1:10" ht="28.8" x14ac:dyDescent="0.3">
      <c r="A5" s="3" t="s">
        <v>120</v>
      </c>
      <c r="B5" s="3" t="s">
        <v>3</v>
      </c>
      <c r="C5" s="18" t="s">
        <v>65</v>
      </c>
      <c r="D5" s="18" t="s">
        <v>133</v>
      </c>
      <c r="E5" s="10" t="s">
        <v>165</v>
      </c>
      <c r="F5" s="4" t="s">
        <v>24</v>
      </c>
      <c r="G5" s="4" t="s">
        <v>24</v>
      </c>
      <c r="H5" s="4" t="s">
        <v>104</v>
      </c>
      <c r="I5" s="4"/>
      <c r="J5" s="16"/>
    </row>
    <row r="6" spans="1:10" ht="28.8" x14ac:dyDescent="0.3">
      <c r="A6" s="3" t="s">
        <v>120</v>
      </c>
      <c r="B6" s="3" t="s">
        <v>3</v>
      </c>
      <c r="C6" s="18" t="s">
        <v>65</v>
      </c>
      <c r="D6" s="18" t="s">
        <v>133</v>
      </c>
      <c r="E6" s="10" t="s">
        <v>166</v>
      </c>
      <c r="F6" s="4" t="s">
        <v>24</v>
      </c>
      <c r="G6" s="4" t="s">
        <v>24</v>
      </c>
      <c r="H6" s="4" t="s">
        <v>104</v>
      </c>
      <c r="I6" s="4"/>
      <c r="J6" s="16"/>
    </row>
    <row r="7" spans="1:10" ht="28.8" x14ac:dyDescent="0.3">
      <c r="A7" s="3" t="s">
        <v>120</v>
      </c>
      <c r="B7" s="3" t="s">
        <v>3</v>
      </c>
      <c r="C7" s="18" t="s">
        <v>65</v>
      </c>
      <c r="D7" s="18" t="s">
        <v>133</v>
      </c>
      <c r="E7" s="10" t="s">
        <v>167</v>
      </c>
      <c r="F7" s="4" t="s">
        <v>24</v>
      </c>
      <c r="G7" s="4" t="s">
        <v>24</v>
      </c>
      <c r="H7" s="4" t="s">
        <v>104</v>
      </c>
      <c r="I7" s="4"/>
      <c r="J7" s="16"/>
    </row>
    <row r="8" spans="1:10" ht="28.8" x14ac:dyDescent="0.3">
      <c r="A8" s="3" t="s">
        <v>120</v>
      </c>
      <c r="B8" s="3" t="s">
        <v>3</v>
      </c>
      <c r="C8" s="18" t="s">
        <v>65</v>
      </c>
      <c r="D8" s="18" t="s">
        <v>133</v>
      </c>
      <c r="E8" s="10" t="s">
        <v>168</v>
      </c>
      <c r="F8" s="4" t="s">
        <v>24</v>
      </c>
      <c r="G8" s="4" t="s">
        <v>24</v>
      </c>
      <c r="H8" s="4" t="s">
        <v>104</v>
      </c>
      <c r="I8" s="4"/>
      <c r="J8" s="16"/>
    </row>
    <row r="9" spans="1:10" ht="28.8" x14ac:dyDescent="0.3">
      <c r="A9" s="3" t="s">
        <v>120</v>
      </c>
      <c r="B9" s="3" t="s">
        <v>3</v>
      </c>
      <c r="C9" s="18" t="s">
        <v>65</v>
      </c>
      <c r="D9" s="18" t="s">
        <v>133</v>
      </c>
      <c r="E9" s="10" t="s">
        <v>169</v>
      </c>
      <c r="F9" s="4" t="s">
        <v>24</v>
      </c>
      <c r="G9" s="4" t="s">
        <v>24</v>
      </c>
      <c r="H9" s="4" t="s">
        <v>104</v>
      </c>
      <c r="I9" s="4"/>
      <c r="J9" s="16"/>
    </row>
    <row r="10" spans="1:10" x14ac:dyDescent="0.3">
      <c r="A10" s="3"/>
      <c r="B10" s="3"/>
      <c r="C10" s="18"/>
      <c r="D10" s="18"/>
      <c r="E10" s="10"/>
      <c r="F10" s="4"/>
      <c r="G10" s="4"/>
      <c r="H10" s="4"/>
      <c r="I10" s="4"/>
      <c r="J10" s="16"/>
    </row>
    <row r="11" spans="1:10" x14ac:dyDescent="0.3">
      <c r="A11" s="3"/>
      <c r="B11" s="3"/>
      <c r="C11" s="18"/>
      <c r="D11" s="18"/>
      <c r="E11" s="10"/>
      <c r="F11" s="4"/>
      <c r="G11" s="4"/>
      <c r="H11" s="4"/>
      <c r="I11" s="4"/>
      <c r="J11" s="16"/>
    </row>
    <row r="12" spans="1:10" x14ac:dyDescent="0.3">
      <c r="A12" s="3"/>
      <c r="B12" s="3"/>
      <c r="C12" s="18"/>
      <c r="D12" s="18"/>
      <c r="E12" s="10"/>
      <c r="F12" s="4"/>
      <c r="G12" s="4"/>
      <c r="H12" s="4"/>
      <c r="I12" s="4"/>
      <c r="J12" s="16"/>
    </row>
    <row r="13" spans="1:10" x14ac:dyDescent="0.3">
      <c r="A13" s="3"/>
      <c r="B13" s="3"/>
      <c r="C13" s="18"/>
      <c r="D13" s="18"/>
      <c r="E13" s="10"/>
      <c r="F13" s="4"/>
      <c r="G13" s="4"/>
      <c r="H13" s="4"/>
      <c r="I13" s="4"/>
      <c r="J13" s="16"/>
    </row>
    <row r="14" spans="1:10" x14ac:dyDescent="0.3">
      <c r="A14" s="3"/>
      <c r="B14" s="3"/>
      <c r="C14" s="18"/>
      <c r="D14" s="18"/>
      <c r="E14" s="10"/>
      <c r="F14" s="4"/>
      <c r="G14" s="4"/>
      <c r="H14" s="4"/>
      <c r="I14" s="4"/>
      <c r="J14" s="16"/>
    </row>
    <row r="15" spans="1:10" x14ac:dyDescent="0.3">
      <c r="A15" s="3"/>
      <c r="B15" s="3"/>
      <c r="C15" s="18"/>
      <c r="D15" s="18"/>
      <c r="E15" s="10"/>
      <c r="F15" s="4"/>
      <c r="G15" s="4"/>
      <c r="H15" s="4"/>
      <c r="I15" s="4"/>
      <c r="J15" s="16"/>
    </row>
    <row r="16" spans="1:10" x14ac:dyDescent="0.3">
      <c r="A16" s="3"/>
      <c r="B16" s="3"/>
      <c r="C16" s="18"/>
      <c r="D16" s="18"/>
      <c r="E16" s="10"/>
      <c r="F16" s="4"/>
      <c r="G16" s="4"/>
      <c r="H16" s="4"/>
      <c r="I16" s="4"/>
      <c r="J16" s="16"/>
    </row>
    <row r="17" spans="1:10" x14ac:dyDescent="0.3">
      <c r="A17" s="3"/>
      <c r="B17" s="3"/>
      <c r="C17" s="18"/>
      <c r="D17" s="18"/>
      <c r="E17" s="10"/>
      <c r="F17" s="4"/>
      <c r="G17" s="4"/>
      <c r="H17" s="4"/>
      <c r="I17" s="4"/>
      <c r="J17" s="16"/>
    </row>
    <row r="18" spans="1:10" x14ac:dyDescent="0.3">
      <c r="A18" s="3"/>
      <c r="B18" s="3"/>
      <c r="C18" s="18"/>
      <c r="D18" s="18"/>
      <c r="E18" s="10"/>
      <c r="F18" s="4"/>
      <c r="G18" s="4"/>
      <c r="H18" s="4"/>
      <c r="I18" s="4"/>
      <c r="J18" s="16"/>
    </row>
    <row r="19" spans="1:10" x14ac:dyDescent="0.3">
      <c r="A19" s="3"/>
      <c r="B19" s="3"/>
      <c r="C19" s="18"/>
      <c r="D19" s="18"/>
      <c r="E19" s="10"/>
      <c r="F19" s="4"/>
      <c r="G19" s="4"/>
      <c r="H19" s="4"/>
      <c r="I19" s="4"/>
      <c r="J19" s="16"/>
    </row>
    <row r="20" spans="1:10" x14ac:dyDescent="0.3">
      <c r="A20" s="3"/>
      <c r="B20" s="3"/>
      <c r="C20" s="18"/>
      <c r="D20" s="18"/>
      <c r="E20" s="10"/>
      <c r="F20" s="4"/>
      <c r="G20" s="4"/>
      <c r="H20" s="4"/>
      <c r="I20" s="4"/>
      <c r="J20" s="16"/>
    </row>
    <row r="21" spans="1:10" x14ac:dyDescent="0.3">
      <c r="A21" s="3"/>
      <c r="B21" s="3"/>
      <c r="C21" s="18"/>
      <c r="D21" s="18"/>
      <c r="E21" s="10"/>
      <c r="F21" s="4"/>
      <c r="G21" s="4"/>
      <c r="H21" s="4"/>
      <c r="I21" s="4"/>
      <c r="J21" s="16"/>
    </row>
    <row r="22" spans="1:10" x14ac:dyDescent="0.3">
      <c r="A22" s="3"/>
      <c r="B22" s="3"/>
      <c r="C22" s="18"/>
      <c r="D22" s="18"/>
      <c r="E22" s="10"/>
      <c r="F22" s="4"/>
      <c r="G22" s="4"/>
      <c r="H22" s="4"/>
      <c r="I22" s="4"/>
      <c r="J22" s="16"/>
    </row>
    <row r="23" spans="1:10" x14ac:dyDescent="0.3">
      <c r="A23" s="3"/>
      <c r="B23" s="3"/>
      <c r="C23" s="18"/>
      <c r="D23" s="18"/>
      <c r="E23" s="10"/>
      <c r="F23" s="4"/>
      <c r="G23" s="4"/>
      <c r="H23" s="4"/>
      <c r="I23" s="4"/>
      <c r="J23" s="16"/>
    </row>
    <row r="24" spans="1:10" x14ac:dyDescent="0.3">
      <c r="A24" s="3"/>
      <c r="B24" s="3"/>
      <c r="C24" s="18"/>
      <c r="D24" s="18"/>
      <c r="E24" s="10"/>
      <c r="F24" s="4"/>
      <c r="G24" s="4"/>
      <c r="H24" s="4"/>
      <c r="I24" s="4"/>
      <c r="J24" s="16"/>
    </row>
    <row r="25" spans="1:10" x14ac:dyDescent="0.3">
      <c r="A25" s="3"/>
      <c r="B25" s="3"/>
      <c r="C25" s="18"/>
      <c r="D25" s="18"/>
      <c r="E25" s="10"/>
      <c r="F25" s="4"/>
      <c r="G25" s="4"/>
      <c r="H25" s="4"/>
      <c r="I25" s="4"/>
      <c r="J25" s="16"/>
    </row>
    <row r="26" spans="1:10" x14ac:dyDescent="0.3">
      <c r="A26" s="3"/>
      <c r="B26" s="3"/>
      <c r="C26" s="18"/>
      <c r="D26" s="18"/>
      <c r="E26" s="10"/>
      <c r="F26" s="4"/>
      <c r="G26" s="4"/>
      <c r="H26" s="4"/>
      <c r="I26" s="4"/>
      <c r="J26" s="16"/>
    </row>
    <row r="27" spans="1:10" x14ac:dyDescent="0.3">
      <c r="A27" s="3"/>
      <c r="B27" s="3"/>
      <c r="C27" s="18"/>
      <c r="D27" s="18"/>
      <c r="E27" s="10"/>
      <c r="F27" s="4"/>
      <c r="G27" s="4"/>
      <c r="H27" s="4"/>
      <c r="I27" s="4"/>
      <c r="J27" s="16"/>
    </row>
  </sheetData>
  <mergeCells count="2">
    <mergeCell ref="C2:D2"/>
    <mergeCell ref="A1:I1"/>
  </mergeCells>
  <pageMargins left="0.70866141732283472" right="0.70866141732283472" top="1.7322834645669292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view="pageLayout" topLeftCell="A4" zoomScaleNormal="100" zoomScaleSheetLayoutView="100" workbookViewId="0">
      <selection activeCell="D18" sqref="D18"/>
    </sheetView>
  </sheetViews>
  <sheetFormatPr defaultRowHeight="14.4" x14ac:dyDescent="0.3"/>
  <cols>
    <col min="1" max="1" width="4.88671875" style="1" customWidth="1"/>
    <col min="2" max="2" width="13.6640625" style="1" customWidth="1"/>
    <col min="3" max="3" width="16.6640625" style="1" customWidth="1"/>
    <col min="4" max="4" width="18.33203125" style="1" customWidth="1"/>
    <col min="5" max="5" width="13.109375" style="1" customWidth="1"/>
    <col min="6" max="6" width="11.5546875" style="1" customWidth="1"/>
    <col min="7" max="7" width="11.6640625" style="1" customWidth="1"/>
    <col min="8" max="8" width="22" style="1" customWidth="1"/>
    <col min="9" max="9" width="2.109375" style="23" customWidth="1"/>
    <col min="10" max="10" width="18.6640625" style="1" customWidth="1"/>
  </cols>
  <sheetData>
    <row r="1" spans="1:9" ht="25.5" customHeight="1" x14ac:dyDescent="0.3">
      <c r="A1" s="142" t="s">
        <v>139</v>
      </c>
      <c r="B1" s="143"/>
      <c r="C1" s="143"/>
      <c r="D1" s="143"/>
      <c r="E1" s="143"/>
      <c r="F1" s="143"/>
      <c r="G1" s="143"/>
      <c r="H1" s="143"/>
      <c r="I1" s="21"/>
    </row>
    <row r="2" spans="1:9" ht="27.6" x14ac:dyDescent="0.3">
      <c r="A2" s="53" t="s">
        <v>70</v>
      </c>
      <c r="B2" s="55" t="s">
        <v>126</v>
      </c>
      <c r="C2" s="57" t="s">
        <v>100</v>
      </c>
      <c r="D2" s="55" t="s">
        <v>140</v>
      </c>
      <c r="E2" s="55" t="s">
        <v>141</v>
      </c>
      <c r="F2" s="55" t="s">
        <v>142</v>
      </c>
      <c r="G2" s="55" t="s">
        <v>143</v>
      </c>
      <c r="H2" s="55" t="s">
        <v>144</v>
      </c>
      <c r="I2" s="22"/>
    </row>
    <row r="3" spans="1:9" ht="28.8" x14ac:dyDescent="0.3">
      <c r="A3" s="5" t="s">
        <v>120</v>
      </c>
      <c r="B3" s="5" t="s">
        <v>3</v>
      </c>
      <c r="C3" s="52" t="s">
        <v>59</v>
      </c>
      <c r="D3" s="52" t="s">
        <v>101</v>
      </c>
      <c r="E3" s="30" t="s">
        <v>145</v>
      </c>
      <c r="F3" s="31">
        <v>1575</v>
      </c>
      <c r="G3" s="31"/>
      <c r="H3" s="31" t="s">
        <v>146</v>
      </c>
      <c r="I3" s="16"/>
    </row>
    <row r="4" spans="1:9" ht="28.8" x14ac:dyDescent="0.3">
      <c r="A4" s="3" t="s">
        <v>120</v>
      </c>
      <c r="B4" s="3" t="s">
        <v>3</v>
      </c>
      <c r="C4" s="18" t="s">
        <v>59</v>
      </c>
      <c r="D4" s="18" t="s">
        <v>88</v>
      </c>
      <c r="E4" s="10" t="s">
        <v>145</v>
      </c>
      <c r="F4" s="4">
        <v>1575</v>
      </c>
      <c r="G4" s="4"/>
      <c r="H4" s="4" t="s">
        <v>146</v>
      </c>
      <c r="I4" s="16"/>
    </row>
    <row r="5" spans="1:9" ht="28.8" x14ac:dyDescent="0.3">
      <c r="A5" s="3" t="s">
        <v>120</v>
      </c>
      <c r="B5" s="3" t="s">
        <v>3</v>
      </c>
      <c r="C5" s="18" t="s">
        <v>65</v>
      </c>
      <c r="D5" s="18" t="s">
        <v>101</v>
      </c>
      <c r="E5" s="10" t="s">
        <v>145</v>
      </c>
      <c r="F5" s="4">
        <v>525</v>
      </c>
      <c r="G5" s="4"/>
      <c r="H5" s="4" t="s">
        <v>146</v>
      </c>
      <c r="I5" s="16"/>
    </row>
    <row r="6" spans="1:9" ht="28.8" x14ac:dyDescent="0.3">
      <c r="A6" s="3" t="s">
        <v>120</v>
      </c>
      <c r="B6" s="3" t="s">
        <v>3</v>
      </c>
      <c r="C6" s="18" t="s">
        <v>65</v>
      </c>
      <c r="D6" s="18" t="s">
        <v>90</v>
      </c>
      <c r="E6" s="10" t="s">
        <v>145</v>
      </c>
      <c r="F6" s="4">
        <v>525</v>
      </c>
      <c r="G6" s="4"/>
      <c r="H6" s="4" t="s">
        <v>146</v>
      </c>
      <c r="I6" s="16"/>
    </row>
    <row r="7" spans="1:9" x14ac:dyDescent="0.3">
      <c r="A7" s="3" t="s">
        <v>120</v>
      </c>
      <c r="B7" s="3" t="s">
        <v>3</v>
      </c>
      <c r="C7" s="18" t="s">
        <v>59</v>
      </c>
      <c r="D7" s="18" t="s">
        <v>101</v>
      </c>
      <c r="E7" s="10" t="s">
        <v>145</v>
      </c>
      <c r="F7" s="4">
        <v>0</v>
      </c>
      <c r="G7" s="4"/>
      <c r="H7" s="4" t="s">
        <v>147</v>
      </c>
      <c r="I7" s="16"/>
    </row>
    <row r="8" spans="1:9" x14ac:dyDescent="0.3">
      <c r="A8" s="3" t="s">
        <v>120</v>
      </c>
      <c r="B8" s="3" t="s">
        <v>3</v>
      </c>
      <c r="C8" s="18" t="s">
        <v>59</v>
      </c>
      <c r="D8" s="18" t="s">
        <v>88</v>
      </c>
      <c r="E8" s="10" t="s">
        <v>145</v>
      </c>
      <c r="F8" s="4">
        <v>0</v>
      </c>
      <c r="G8" s="4"/>
      <c r="H8" s="4" t="s">
        <v>147</v>
      </c>
      <c r="I8" s="16"/>
    </row>
    <row r="9" spans="1:9" x14ac:dyDescent="0.3">
      <c r="A9" s="3" t="s">
        <v>120</v>
      </c>
      <c r="B9" s="3" t="s">
        <v>3</v>
      </c>
      <c r="C9" s="18" t="s">
        <v>65</v>
      </c>
      <c r="D9" s="18" t="s">
        <v>101</v>
      </c>
      <c r="E9" s="10" t="s">
        <v>145</v>
      </c>
      <c r="F9" s="4">
        <v>0</v>
      </c>
      <c r="G9" s="4"/>
      <c r="H9" s="4" t="s">
        <v>147</v>
      </c>
      <c r="I9" s="16"/>
    </row>
    <row r="10" spans="1:9" x14ac:dyDescent="0.3">
      <c r="A10" s="3" t="s">
        <v>120</v>
      </c>
      <c r="B10" s="3" t="s">
        <v>3</v>
      </c>
      <c r="C10" s="18" t="s">
        <v>65</v>
      </c>
      <c r="D10" s="18" t="s">
        <v>90</v>
      </c>
      <c r="E10" s="10" t="s">
        <v>145</v>
      </c>
      <c r="F10" s="4">
        <v>0</v>
      </c>
      <c r="G10" s="4"/>
      <c r="H10" s="4" t="s">
        <v>147</v>
      </c>
      <c r="I10" s="16"/>
    </row>
    <row r="11" spans="1:9" x14ac:dyDescent="0.3">
      <c r="A11" s="3" t="s">
        <v>120</v>
      </c>
      <c r="B11" s="3" t="s">
        <v>3</v>
      </c>
      <c r="C11" s="18" t="s">
        <v>59</v>
      </c>
      <c r="D11" s="18" t="s">
        <v>101</v>
      </c>
      <c r="E11" s="10" t="s">
        <v>145</v>
      </c>
      <c r="F11" s="4">
        <v>1575</v>
      </c>
      <c r="G11" s="4"/>
      <c r="H11" s="4" t="s">
        <v>148</v>
      </c>
      <c r="I11" s="16"/>
    </row>
    <row r="12" spans="1:9" x14ac:dyDescent="0.3">
      <c r="A12" s="3" t="s">
        <v>120</v>
      </c>
      <c r="B12" s="3" t="s">
        <v>3</v>
      </c>
      <c r="C12" s="18" t="s">
        <v>59</v>
      </c>
      <c r="D12" s="18" t="s">
        <v>88</v>
      </c>
      <c r="E12" s="10" t="s">
        <v>145</v>
      </c>
      <c r="F12" s="4">
        <v>1575</v>
      </c>
      <c r="G12" s="4"/>
      <c r="H12" s="4" t="s">
        <v>148</v>
      </c>
      <c r="I12" s="16"/>
    </row>
    <row r="13" spans="1:9" x14ac:dyDescent="0.3">
      <c r="A13" s="3" t="s">
        <v>120</v>
      </c>
      <c r="B13" s="3" t="s">
        <v>3</v>
      </c>
      <c r="C13" s="18" t="s">
        <v>65</v>
      </c>
      <c r="D13" s="18" t="s">
        <v>101</v>
      </c>
      <c r="E13" s="10" t="s">
        <v>145</v>
      </c>
      <c r="F13" s="4">
        <v>0</v>
      </c>
      <c r="G13" s="4"/>
      <c r="H13" s="4" t="s">
        <v>148</v>
      </c>
      <c r="I13" s="16"/>
    </row>
    <row r="14" spans="1:9" x14ac:dyDescent="0.3">
      <c r="A14" s="3" t="s">
        <v>120</v>
      </c>
      <c r="B14" s="3" t="s">
        <v>3</v>
      </c>
      <c r="C14" s="18" t="s">
        <v>65</v>
      </c>
      <c r="D14" s="18" t="s">
        <v>90</v>
      </c>
      <c r="E14" s="10" t="s">
        <v>145</v>
      </c>
      <c r="F14" s="4">
        <v>0</v>
      </c>
      <c r="G14" s="4"/>
      <c r="H14" s="4" t="s">
        <v>148</v>
      </c>
      <c r="I14" s="16"/>
    </row>
    <row r="15" spans="1:9" x14ac:dyDescent="0.3">
      <c r="A15" s="3" t="s">
        <v>120</v>
      </c>
      <c r="B15" s="3" t="s">
        <v>3</v>
      </c>
      <c r="C15" s="18" t="s">
        <v>59</v>
      </c>
      <c r="D15" s="18" t="s">
        <v>101</v>
      </c>
      <c r="E15" s="10" t="s">
        <v>149</v>
      </c>
      <c r="F15" s="4">
        <v>0</v>
      </c>
      <c r="G15" s="4"/>
      <c r="H15" s="4" t="s">
        <v>132</v>
      </c>
      <c r="I15" s="16"/>
    </row>
    <row r="16" spans="1:9" x14ac:dyDescent="0.3">
      <c r="A16" s="3" t="s">
        <v>120</v>
      </c>
      <c r="B16" s="3" t="s">
        <v>3</v>
      </c>
      <c r="C16" s="18" t="s">
        <v>65</v>
      </c>
      <c r="D16" s="18" t="s">
        <v>101</v>
      </c>
      <c r="E16" s="10" t="s">
        <v>149</v>
      </c>
      <c r="F16" s="4">
        <v>0</v>
      </c>
      <c r="G16" s="4"/>
      <c r="H16" s="4" t="s">
        <v>132</v>
      </c>
      <c r="I16" s="16"/>
    </row>
    <row r="17" spans="1:9" x14ac:dyDescent="0.3">
      <c r="A17" s="3" t="s">
        <v>120</v>
      </c>
      <c r="B17" s="3" t="s">
        <v>3</v>
      </c>
      <c r="C17" s="18" t="s">
        <v>65</v>
      </c>
      <c r="D17" s="18" t="s">
        <v>90</v>
      </c>
      <c r="E17" s="10" t="s">
        <v>149</v>
      </c>
      <c r="F17" s="4">
        <v>0</v>
      </c>
      <c r="G17" s="4"/>
      <c r="H17" s="4" t="s">
        <v>134</v>
      </c>
      <c r="I17" s="16"/>
    </row>
    <row r="18" spans="1:9" x14ac:dyDescent="0.3">
      <c r="A18" s="3" t="s">
        <v>120</v>
      </c>
      <c r="B18" s="3" t="s">
        <v>3</v>
      </c>
      <c r="C18" s="18" t="s">
        <v>65</v>
      </c>
      <c r="D18" s="18" t="s">
        <v>90</v>
      </c>
      <c r="E18" s="10" t="s">
        <v>149</v>
      </c>
      <c r="F18" s="4">
        <v>0</v>
      </c>
      <c r="G18" s="4"/>
      <c r="H18" s="4" t="s">
        <v>135</v>
      </c>
      <c r="I18" s="16"/>
    </row>
    <row r="19" spans="1:9" x14ac:dyDescent="0.3">
      <c r="A19" s="3" t="s">
        <v>120</v>
      </c>
      <c r="B19" s="3" t="s">
        <v>3</v>
      </c>
      <c r="C19" s="18" t="s">
        <v>65</v>
      </c>
      <c r="D19" s="18" t="s">
        <v>90</v>
      </c>
      <c r="E19" s="10" t="s">
        <v>149</v>
      </c>
      <c r="F19" s="4">
        <v>0</v>
      </c>
      <c r="G19" s="4"/>
      <c r="H19" s="4" t="s">
        <v>136</v>
      </c>
      <c r="I19" s="16"/>
    </row>
    <row r="20" spans="1:9" x14ac:dyDescent="0.3">
      <c r="A20" s="3" t="s">
        <v>120</v>
      </c>
      <c r="B20" s="3" t="s">
        <v>3</v>
      </c>
      <c r="C20" s="18" t="s">
        <v>65</v>
      </c>
      <c r="D20" s="18" t="s">
        <v>90</v>
      </c>
      <c r="E20" s="10" t="s">
        <v>149</v>
      </c>
      <c r="F20" s="4">
        <v>0</v>
      </c>
      <c r="G20" s="4"/>
      <c r="H20" s="4" t="s">
        <v>137</v>
      </c>
      <c r="I20" s="16"/>
    </row>
    <row r="21" spans="1:9" x14ac:dyDescent="0.3">
      <c r="A21" s="3" t="s">
        <v>120</v>
      </c>
      <c r="B21" s="3" t="s">
        <v>3</v>
      </c>
      <c r="C21" s="18" t="s">
        <v>65</v>
      </c>
      <c r="D21" s="18" t="s">
        <v>90</v>
      </c>
      <c r="E21" s="10" t="s">
        <v>149</v>
      </c>
      <c r="F21" s="4">
        <v>0</v>
      </c>
      <c r="G21" s="4"/>
      <c r="H21" s="4" t="s">
        <v>138</v>
      </c>
      <c r="I21" s="16"/>
    </row>
    <row r="22" spans="1:9" x14ac:dyDescent="0.3">
      <c r="A22" s="3"/>
      <c r="B22" s="3"/>
      <c r="C22" s="18"/>
      <c r="D22" s="18"/>
      <c r="E22" s="10"/>
      <c r="F22" s="4"/>
      <c r="G22" s="4"/>
      <c r="H22" s="4"/>
      <c r="I22" s="16"/>
    </row>
    <row r="23" spans="1:9" x14ac:dyDescent="0.3">
      <c r="A23" s="3"/>
      <c r="B23" s="3"/>
      <c r="C23" s="18"/>
      <c r="D23" s="18"/>
      <c r="E23" s="10"/>
      <c r="F23" s="4"/>
      <c r="G23" s="4"/>
      <c r="H23" s="4"/>
      <c r="I23" s="16"/>
    </row>
    <row r="24" spans="1:9" x14ac:dyDescent="0.3">
      <c r="A24" s="3"/>
      <c r="B24" s="3"/>
      <c r="C24" s="18"/>
      <c r="D24" s="18"/>
      <c r="E24" s="10"/>
      <c r="F24" s="4"/>
      <c r="G24" s="4"/>
      <c r="H24" s="4"/>
      <c r="I24" s="16"/>
    </row>
    <row r="25" spans="1:9" x14ac:dyDescent="0.3">
      <c r="A25" s="3"/>
      <c r="B25" s="3"/>
      <c r="C25" s="18"/>
      <c r="D25" s="18"/>
      <c r="E25" s="10"/>
      <c r="F25" s="4"/>
      <c r="G25" s="4"/>
      <c r="H25" s="4"/>
      <c r="I25" s="16"/>
    </row>
    <row r="26" spans="1:9" x14ac:dyDescent="0.3">
      <c r="A26" s="3"/>
      <c r="B26" s="3"/>
      <c r="C26" s="18"/>
      <c r="D26" s="18"/>
      <c r="E26" s="10"/>
      <c r="F26" s="4"/>
      <c r="G26" s="4"/>
      <c r="H26" s="4"/>
      <c r="I26" s="16"/>
    </row>
    <row r="27" spans="1:9" x14ac:dyDescent="0.3">
      <c r="A27" s="3"/>
      <c r="B27" s="3"/>
      <c r="C27" s="18"/>
      <c r="D27" s="18"/>
      <c r="E27" s="10"/>
      <c r="F27" s="4"/>
      <c r="G27" s="4"/>
      <c r="H27" s="4"/>
      <c r="I27" s="16"/>
    </row>
  </sheetData>
  <mergeCells count="1">
    <mergeCell ref="A1:H1"/>
  </mergeCells>
  <pageMargins left="0.70866141732283472" right="0.70866141732283472" top="1.7322834645669292" bottom="0.7480314960629921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H9" sqref="H9"/>
    </sheetView>
  </sheetViews>
  <sheetFormatPr defaultRowHeight="14.4" x14ac:dyDescent="0.3"/>
  <cols>
    <col min="1" max="1" width="25.6640625" style="1" bestFit="1" customWidth="1"/>
    <col min="2" max="2" width="16.33203125" style="1" bestFit="1" customWidth="1"/>
    <col min="3" max="3" width="11.33203125" style="1" bestFit="1" customWidth="1"/>
  </cols>
  <sheetData>
    <row r="1" spans="1:3" x14ac:dyDescent="0.3">
      <c r="A1" s="58" t="s">
        <v>100</v>
      </c>
      <c r="B1" s="1" t="s">
        <v>150</v>
      </c>
    </row>
    <row r="3" spans="1:3" x14ac:dyDescent="0.3">
      <c r="A3" s="58" t="s">
        <v>151</v>
      </c>
      <c r="B3" s="58" t="s">
        <v>152</v>
      </c>
    </row>
    <row r="4" spans="1:3" x14ac:dyDescent="0.3">
      <c r="A4" s="58" t="s">
        <v>153</v>
      </c>
      <c r="B4" s="1" t="s">
        <v>154</v>
      </c>
      <c r="C4" s="1" t="s">
        <v>155</v>
      </c>
    </row>
    <row r="5" spans="1:3" x14ac:dyDescent="0.3">
      <c r="A5" s="59" t="s">
        <v>154</v>
      </c>
      <c r="B5" s="62"/>
      <c r="C5" s="62"/>
    </row>
    <row r="6" spans="1:3" x14ac:dyDescent="0.3">
      <c r="A6" s="60" t="s">
        <v>154</v>
      </c>
      <c r="B6" s="62"/>
      <c r="C6" s="62"/>
    </row>
    <row r="7" spans="1:3" x14ac:dyDescent="0.3">
      <c r="A7" s="61" t="s">
        <v>154</v>
      </c>
      <c r="B7" s="62"/>
      <c r="C7" s="62"/>
    </row>
    <row r="8" spans="1:3" x14ac:dyDescent="0.3">
      <c r="A8" s="59" t="s">
        <v>155</v>
      </c>
      <c r="B8" s="62"/>
      <c r="C8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RadniNalog</vt:lpstr>
      <vt:lpstr>TokProcesa</vt:lpstr>
      <vt:lpstr>MaterijalSastav</vt:lpstr>
      <vt:lpstr>RadniSati</vt:lpstr>
      <vt:lpstr>ZSKU</vt:lpstr>
      <vt:lpstr>Analiza RN</vt:lpstr>
      <vt:lpstr>MaterijalSastav!Print_Area</vt:lpstr>
      <vt:lpstr>RadniNalog!Print_Area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INNPRODUCT</cp:lastModifiedBy>
  <cp:lastPrinted>2017-08-23T22:15:27Z</cp:lastPrinted>
  <dcterms:created xsi:type="dcterms:W3CDTF">2014-05-06T10:20:01Z</dcterms:created>
  <dcterms:modified xsi:type="dcterms:W3CDTF">2019-12-18T11:24:47Z</dcterms:modified>
</cp:coreProperties>
</file>